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9405" windowHeight="4485" tabRatio="711" activeTab="2"/>
  </bookViews>
  <sheets>
    <sheet name="CountrySong" sheetId="1" r:id="rId1"/>
    <sheet name="ListBoxes" sheetId="2" r:id="rId2"/>
    <sheet name="LyricArrays" sheetId="3" r:id="rId3"/>
    <sheet name="Information" sheetId="4" r:id="rId4"/>
  </sheets>
  <definedNames>
    <definedName name="Author">'CountrySong'!$D$8</definedName>
    <definedName name="eight">'LyricArrays'!$I$6:$I$25</definedName>
    <definedName name="EJM">'CountrySong'!$I$54</definedName>
    <definedName name="eleven">'LyricArrays'!$L$6:$L$25</definedName>
    <definedName name="five">'LyricArrays'!$F$6:$F$25</definedName>
    <definedName name="four">'LyricArrays'!$E$6:'LyricArrays'!$E$25</definedName>
    <definedName name="Home">'CountrySong'!$C$3</definedName>
    <definedName name="Home2">'Information'!$C$6</definedName>
    <definedName name="Home3">'ListBoxes'!$A$29</definedName>
    <definedName name="nine">'LyricArrays'!$J$6:$J$25</definedName>
    <definedName name="one">'LyricArrays'!$B$6:$B$25</definedName>
    <definedName name="ReturnArrays">'LyricArrays'!$B$6</definedName>
    <definedName name="ReturnData">'CountrySong'!$F$21</definedName>
    <definedName name="seven">'LyricArrays'!$H$6:$H$25</definedName>
    <definedName name="six">'LyricArrays'!$G$6:$G$25</definedName>
    <definedName name="space">'CountrySong'!$I$38</definedName>
    <definedName name="ten">'LyricArrays'!$K$6:$K$25</definedName>
    <definedName name="TheSong">'CountrySong'!$D$7:$D$19</definedName>
    <definedName name="TheSong2">'CountrySong'!$C$7:$D$19</definedName>
    <definedName name="TheSong3">'CountrySong'!$C$7:$E$19</definedName>
    <definedName name="three">'LyricArrays'!$D$6:$D$25</definedName>
    <definedName name="twelve">'LyricArrays'!$M$6:$M$25</definedName>
    <definedName name="two">'LyricArrays'!$C$6:$C$25</definedName>
    <definedName name="UserName">'CountrySong'!$I$52</definedName>
  </definedNames>
  <calcPr fullCalcOnLoad="1"/>
</workbook>
</file>

<file path=xl/sharedStrings.xml><?xml version="1.0" encoding="utf-8"?>
<sst xmlns="http://schemas.openxmlformats.org/spreadsheetml/2006/main" count="333" uniqueCount="293">
  <si>
    <t>"Computer Country"</t>
  </si>
  <si>
    <t>FIXED LYRICS</t>
  </si>
  <si>
    <t>RANDOM LYRICS FROM ARRAYS</t>
  </si>
  <si>
    <t>RANDOMLY SELECTED ROW</t>
  </si>
  <si>
    <t>IN ARRAY</t>
  </si>
  <si>
    <t>I met her</t>
  </si>
  <si>
    <t>one</t>
  </si>
  <si>
    <t>two</t>
  </si>
  <si>
    <t>I can still recall</t>
  </si>
  <si>
    <t>three</t>
  </si>
  <si>
    <t>she wore</t>
  </si>
  <si>
    <t>She was</t>
  </si>
  <si>
    <t>four</t>
  </si>
  <si>
    <t>five</t>
  </si>
  <si>
    <t>And I knew</t>
  </si>
  <si>
    <t>six</t>
  </si>
  <si>
    <t>seven</t>
  </si>
  <si>
    <t>I'd</t>
  </si>
  <si>
    <t>eight</t>
  </si>
  <si>
    <t>forever</t>
  </si>
  <si>
    <t>She said to me</t>
  </si>
  <si>
    <t>nine</t>
  </si>
  <si>
    <t>But who'd have thought she'd</t>
  </si>
  <si>
    <t>ten</t>
  </si>
  <si>
    <t>eleven</t>
  </si>
  <si>
    <t>twelve</t>
  </si>
  <si>
    <t>goodbye!</t>
  </si>
  <si>
    <t>"space" character ----&gt;&gt;</t>
  </si>
  <si>
    <t xml:space="preserve"> </t>
  </si>
  <si>
    <t>random# for row selection of lyric array "one"---&gt;&gt;</t>
  </si>
  <si>
    <t>random# for row selection of lyric array "two"---&gt;&gt;</t>
  </si>
  <si>
    <t>random# for row selection of lyric array "three"---&gt;&gt;</t>
  </si>
  <si>
    <t>random# for row selection of lyric array "four"---&gt;&gt;</t>
  </si>
  <si>
    <t>random# for row selection of lyric array "five"---&gt;&gt;</t>
  </si>
  <si>
    <t>random# for row selection of lyric array "six"---&gt;&gt;</t>
  </si>
  <si>
    <t>random# for row selection of lyric array "seven"---&gt;&gt;</t>
  </si>
  <si>
    <t>random# for row selection of lyric array "eight"---&gt;&gt;</t>
  </si>
  <si>
    <t>random# for row selection of lyric array "nine"---&gt;&gt;</t>
  </si>
  <si>
    <t>random# for row selection of lyric array "ten"---&gt;&gt;</t>
  </si>
  <si>
    <t>random# for row selection of lyric array "eleven"---&gt;&gt;</t>
  </si>
  <si>
    <t>random# for row selection array "twelve"---&gt;&gt;</t>
  </si>
  <si>
    <t>Songwriting Genius</t>
  </si>
  <si>
    <t>Spreadsheet Madness</t>
  </si>
  <si>
    <t>using the =INDEX function</t>
  </si>
  <si>
    <t xml:space="preserve">I met her </t>
  </si>
  <si>
    <t xml:space="preserve">I can still recall </t>
  </si>
  <si>
    <t>goodbye</t>
  </si>
  <si>
    <t>ARRAY</t>
  </si>
  <si>
    <t>Before</t>
  </si>
  <si>
    <t>all hunched over</t>
  </si>
  <si>
    <t>that burlap bra</t>
  </si>
  <si>
    <t>barfin' up her breakfast</t>
  </si>
  <si>
    <t>but I loved her</t>
  </si>
  <si>
    <t>her face was stove in by the door</t>
  </si>
  <si>
    <t>A Klingon said</t>
  </si>
  <si>
    <t>be a bum</t>
  </si>
  <si>
    <t>for twenty I could try</t>
  </si>
  <si>
    <t>black out</t>
  </si>
  <si>
    <t>at her health club</t>
  </si>
  <si>
    <t>And then at last we had to say</t>
  </si>
  <si>
    <t>in a gay bar</t>
  </si>
  <si>
    <t>almost nekkid</t>
  </si>
  <si>
    <t>that creepy smile</t>
  </si>
  <si>
    <t>breakin' out with acne</t>
  </si>
  <si>
    <t>by the off-ramp</t>
  </si>
  <si>
    <t>her mama when she was a whore</t>
  </si>
  <si>
    <t>Her mamma cried</t>
  </si>
  <si>
    <t>change my sex</t>
  </si>
  <si>
    <t>her basset hound was shy</t>
  </si>
  <si>
    <t>blast off</t>
  </si>
  <si>
    <t>in a flop house</t>
  </si>
  <si>
    <t>But that's the way that pygmies say</t>
  </si>
  <si>
    <t>in a jail cell</t>
  </si>
  <si>
    <t>at McDonald's</t>
  </si>
  <si>
    <t>that hangdog look</t>
  </si>
  <si>
    <t>chewin' on a hangnail</t>
  </si>
  <si>
    <t>by the outhouse</t>
  </si>
  <si>
    <t>her snores would rattle every door</t>
  </si>
  <si>
    <t>Her rabbi said</t>
  </si>
  <si>
    <t>drive that truck</t>
  </si>
  <si>
    <t>her brother's name was Hy</t>
  </si>
  <si>
    <t>bobsled</t>
  </si>
  <si>
    <t>in a graveyard</t>
  </si>
  <si>
    <t>Her horny toad appeared and said</t>
  </si>
  <si>
    <t>in a nightmare</t>
  </si>
  <si>
    <t>buyin' condoms</t>
  </si>
  <si>
    <t>that little hat</t>
  </si>
  <si>
    <t>chompin' on six Twinkies</t>
  </si>
  <si>
    <t>full of jello</t>
  </si>
  <si>
    <t>I'd have to scrape her off the floor</t>
  </si>
  <si>
    <t>I knew deep down</t>
  </si>
  <si>
    <t>hate her dog</t>
  </si>
  <si>
    <t>man wasn't meant to fly</t>
  </si>
  <si>
    <t>boogie</t>
  </si>
  <si>
    <t>in her Maytag</t>
  </si>
  <si>
    <t>I guess I'll kiss my credit cards</t>
  </si>
  <si>
    <t>in a treehouse</t>
  </si>
  <si>
    <t>doin' wheelies</t>
  </si>
  <si>
    <t>that plastic nose</t>
  </si>
  <si>
    <t>crashin' through the guardrail</t>
  </si>
  <si>
    <t>in her muu-muu</t>
  </si>
  <si>
    <t>I'd heard that Elvis song before</t>
  </si>
  <si>
    <t>I lied and cried</t>
  </si>
  <si>
    <t>have my rash</t>
  </si>
  <si>
    <t>old soldiers never die</t>
  </si>
  <si>
    <t>drop dead</t>
  </si>
  <si>
    <t>in my Edsel</t>
  </si>
  <si>
    <t>I never had the chance to say</t>
  </si>
  <si>
    <t>in Sheboygan</t>
  </si>
  <si>
    <t>fryin' eggrolls</t>
  </si>
  <si>
    <t>that purple dress</t>
  </si>
  <si>
    <t>crawlin' through the prairie</t>
  </si>
  <si>
    <t>in the twilight</t>
  </si>
  <si>
    <t>I'd never rate her more than "4"</t>
  </si>
  <si>
    <t>I promised her</t>
  </si>
  <si>
    <t>lick her toes</t>
  </si>
  <si>
    <t>our love would never die</t>
  </si>
  <si>
    <t>freak out</t>
  </si>
  <si>
    <t>in the basement</t>
  </si>
  <si>
    <t>I pushed her off the bridge and waved</t>
  </si>
  <si>
    <t>in the Stone Age</t>
  </si>
  <si>
    <t>in September</t>
  </si>
  <si>
    <t>the boxer shorts</t>
  </si>
  <si>
    <t>drinkin' Dr. Pepper</t>
  </si>
  <si>
    <t>like a bull moose</t>
  </si>
  <si>
    <t>no guy would ever love her more</t>
  </si>
  <si>
    <t>I shrieked in pain</t>
  </si>
  <si>
    <t>likely live</t>
  </si>
  <si>
    <t>she couldn't stand my tie</t>
  </si>
  <si>
    <t>gargle</t>
  </si>
  <si>
    <t>like an Okie</t>
  </si>
  <si>
    <t>I wacked her on the butt and said</t>
  </si>
  <si>
    <t>on a dog sled</t>
  </si>
  <si>
    <t>poppin' uppers</t>
  </si>
  <si>
    <t>the handcuffs that</t>
  </si>
  <si>
    <t>drownin' in the quicksand</t>
  </si>
  <si>
    <t>lookin' loony</t>
  </si>
  <si>
    <t>she'd bought her dentures in a store</t>
  </si>
  <si>
    <t>I told the shrink</t>
  </si>
  <si>
    <t>live off her</t>
  </si>
  <si>
    <t>she liked her oatmeal dry</t>
  </si>
  <si>
    <t>make it</t>
  </si>
  <si>
    <t>on "The Gong Show"</t>
  </si>
  <si>
    <t>I watched her melt away and sobbed</t>
  </si>
  <si>
    <t>on a field trip</t>
  </si>
  <si>
    <t>ridin' shotgun</t>
  </si>
  <si>
    <t>the hearing aid</t>
  </si>
  <si>
    <t>eatin' spam and cookies</t>
  </si>
  <si>
    <t>near Poughkeepsie</t>
  </si>
  <si>
    <t>that I would upchuck on the floor</t>
  </si>
  <si>
    <t>My Pooh Bear said</t>
  </si>
  <si>
    <t>be a frog</t>
  </si>
  <si>
    <t>she loved my one blue eye</t>
  </si>
  <si>
    <t>run off</t>
  </si>
  <si>
    <t xml:space="preserve">on a surfboard </t>
  </si>
  <si>
    <t>Oh, God, when will she ever say</t>
  </si>
  <si>
    <t>on a freight train</t>
  </si>
  <si>
    <t>shootin' rabbits</t>
  </si>
  <si>
    <t>the neon sign</t>
  </si>
  <si>
    <t>floatin' in a bathtub</t>
  </si>
  <si>
    <t>near the junkyard</t>
  </si>
  <si>
    <t>that she was rotten to the core</t>
  </si>
  <si>
    <t>My stomach growled</t>
  </si>
  <si>
    <t>pick my nose</t>
  </si>
  <si>
    <t>she'd have a swiss on rye</t>
  </si>
  <si>
    <t>shack up</t>
  </si>
  <si>
    <t>on the sofa</t>
  </si>
  <si>
    <t>She fell beneath the wheels and cried</t>
  </si>
  <si>
    <t>on a ski lift</t>
  </si>
  <si>
    <t>sniffin' White Out</t>
  </si>
  <si>
    <t>the pink hot pants</t>
  </si>
  <si>
    <t>livin' in a trailer</t>
  </si>
  <si>
    <t>when she shot me</t>
  </si>
  <si>
    <t>that she would be a crashing bore</t>
  </si>
  <si>
    <t>She asked me if</t>
  </si>
  <si>
    <t>seal her fate</t>
  </si>
  <si>
    <t>that birthdays made her cry</t>
  </si>
  <si>
    <t>sky dive</t>
  </si>
  <si>
    <t>while in labor</t>
  </si>
  <si>
    <t>She freaked out on the lawn and screamed</t>
  </si>
  <si>
    <t>on probation</t>
  </si>
  <si>
    <t>sort of pregnant</t>
  </si>
  <si>
    <t>the snowshoes that</t>
  </si>
  <si>
    <t>slurpin' up linguini</t>
  </si>
  <si>
    <t>with a Trekkie</t>
  </si>
  <si>
    <t>that she would be an easy score</t>
  </si>
  <si>
    <t>The blood test showed</t>
  </si>
  <si>
    <t>salivate</t>
  </si>
  <si>
    <t>that Elvis didn't die</t>
  </si>
  <si>
    <t>sleep nude</t>
  </si>
  <si>
    <t>with a robot</t>
  </si>
  <si>
    <t>She licked my ears and stammered out</t>
  </si>
  <si>
    <t>on the highway</t>
  </si>
  <si>
    <t>stoned on oatmeal</t>
  </si>
  <si>
    <t>smellin' kind of funny</t>
  </si>
  <si>
    <t>with a wetback</t>
  </si>
  <si>
    <t>fer sure why God had made it pour</t>
  </si>
  <si>
    <t>The hamster said</t>
  </si>
  <si>
    <t>stay a dwarf</t>
  </si>
  <si>
    <t>that Nixon didn't lie</t>
  </si>
  <si>
    <t>throw up</t>
  </si>
  <si>
    <t>with her dentist</t>
  </si>
  <si>
    <t>She sealed me in the vault and smirked</t>
  </si>
  <si>
    <t>out near Folsom</t>
  </si>
  <si>
    <t>with Merv Griffin</t>
  </si>
  <si>
    <t>the stolen goods</t>
  </si>
  <si>
    <t>sobbin' at a toll booth</t>
  </si>
  <si>
    <t>with her cobra</t>
  </si>
  <si>
    <t>they'd hate her guts in Baltimore</t>
  </si>
  <si>
    <t>The hookers knew</t>
  </si>
  <si>
    <t>stay with her</t>
  </si>
  <si>
    <t>that Rolaids made her high</t>
  </si>
  <si>
    <t>turn green</t>
  </si>
  <si>
    <t>with her guru</t>
  </si>
  <si>
    <t>She sent a hired thug to say</t>
  </si>
  <si>
    <t>outside Fresno</t>
  </si>
  <si>
    <t>with some joggers</t>
  </si>
  <si>
    <t>those training pants</t>
  </si>
  <si>
    <t>suckin' on a lemon</t>
  </si>
  <si>
    <t>with Led-Zeppelin</t>
  </si>
  <si>
    <t>we really lost the last World War</t>
  </si>
  <si>
    <t>The judge declared</t>
  </si>
  <si>
    <t>swear off booze</t>
  </si>
  <si>
    <t>that Vegas had run dry</t>
  </si>
  <si>
    <t>wind up</t>
  </si>
  <si>
    <t>with my best friend</t>
  </si>
  <si>
    <t>She told her fat friend Grace to say</t>
  </si>
  <si>
    <t>where the frogs sang</t>
  </si>
  <si>
    <t>wrestlin' gators</t>
  </si>
  <si>
    <t>the Yankees hat</t>
  </si>
  <si>
    <t>talkin' in Swahili</t>
  </si>
  <si>
    <t>with Miss Piggy</t>
  </si>
  <si>
    <t>what strong deodorants were for</t>
  </si>
  <si>
    <t>The warden swore</t>
  </si>
  <si>
    <t>warp her mind</t>
  </si>
  <si>
    <t>there was no other guy</t>
  </si>
  <si>
    <t>yodel</t>
  </si>
  <si>
    <t>with no clothes on</t>
  </si>
  <si>
    <t>You'd think that she'd at least have said</t>
  </si>
  <si>
    <t>After</t>
  </si>
  <si>
    <t>at the dog track</t>
  </si>
  <si>
    <t>with Bill Clinton</t>
  </si>
  <si>
    <t>the faded thong</t>
  </si>
  <si>
    <t>snortin' Coca Cola</t>
  </si>
  <si>
    <t>with a lizard</t>
  </si>
  <si>
    <t>her eyes bulged out like grapefruit in a store</t>
  </si>
  <si>
    <t>Her midget cried</t>
  </si>
  <si>
    <t>Yo' mama was a whore</t>
  </si>
  <si>
    <t>barbeque</t>
  </si>
  <si>
    <t>Whatever else at least she waved</t>
  </si>
  <si>
    <t>when my cow fell</t>
  </si>
  <si>
    <t>off the flatbed</t>
  </si>
  <si>
    <t>the Outlaws pin</t>
  </si>
  <si>
    <t>ugly as my momma</t>
  </si>
  <si>
    <t>in a Speedo</t>
  </si>
  <si>
    <t>I'd died and bought the country store</t>
  </si>
  <si>
    <t>Her lizard hissed</t>
  </si>
  <si>
    <t>no sweat, the lizard's high</t>
  </si>
  <si>
    <t>channel</t>
  </si>
  <si>
    <t>The rabbit died and then she laughed</t>
  </si>
  <si>
    <t>List Boxes Example for Non-Random Song</t>
  </si>
  <si>
    <t>in a newsgroup</t>
  </si>
  <si>
    <t>singin' Lightfoot</t>
  </si>
  <si>
    <t>the cheap perfume</t>
  </si>
  <si>
    <t>screamin' like a banshee</t>
  </si>
  <si>
    <t>near Salinas</t>
  </si>
  <si>
    <t>we'd go and do it on the floor</t>
  </si>
  <si>
    <t>My shrink said that</t>
  </si>
  <si>
    <t>be her slave</t>
  </si>
  <si>
    <t>sing that song</t>
  </si>
  <si>
    <t>her thong was very tight</t>
  </si>
  <si>
    <t>I kissed her on the ass and cried</t>
  </si>
  <si>
    <t>like Barbara Walters</t>
  </si>
  <si>
    <t>pickin' cherries</t>
  </si>
  <si>
    <t>singin' a sad song</t>
  </si>
  <si>
    <t>the smell of garlic paste</t>
  </si>
  <si>
    <t>burpin' Guinness gases</t>
  </si>
  <si>
    <t>like Belushi</t>
  </si>
  <si>
    <t>I'd have eleven nightmares more</t>
  </si>
  <si>
    <t>please scratch me on the thigh</t>
  </si>
  <si>
    <t>surely kiss Wayne Newton</t>
  </si>
  <si>
    <t>with Doc Watson</t>
  </si>
  <si>
    <t>with Dave Barry</t>
  </si>
  <si>
    <t>saute'</t>
  </si>
  <si>
    <t>Baked Alaska</t>
  </si>
  <si>
    <t>I shoved her down the stairs and laughed</t>
  </si>
  <si>
    <t>Uncle Buck</t>
  </si>
  <si>
    <t>at a truck stop</t>
  </si>
  <si>
    <t>line dance</t>
  </si>
  <si>
    <t>A beagle laughed</t>
  </si>
  <si>
    <t>Billy Bob Joe Bill</t>
  </si>
  <si>
    <t>have to eat Twinkies</t>
  </si>
  <si>
    <t>the Stassen pin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</si>
</sst>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
    <numFmt numFmtId="165" formatCode="dddd\ \-\ dd\ mmmm\,\ yyyy\ \-\ hh:mm\ AM/PM"/>
    <numFmt numFmtId="166" formatCode=";;;"/>
  </numFmts>
  <fonts count="31">
    <font>
      <sz val="10"/>
      <name val="Arial"/>
      <family val="0"/>
    </font>
    <font>
      <b/>
      <sz val="10"/>
      <name val="Arial"/>
      <family val="0"/>
    </font>
    <font>
      <i/>
      <sz val="10"/>
      <name val="Arial"/>
      <family val="0"/>
    </font>
    <font>
      <b/>
      <i/>
      <sz val="10"/>
      <name val="Arial"/>
      <family val="0"/>
    </font>
    <font>
      <sz val="9"/>
      <name val="Arial"/>
      <family val="2"/>
    </font>
    <font>
      <sz val="10"/>
      <color indexed="12"/>
      <name val="Arial"/>
      <family val="2"/>
    </font>
    <font>
      <sz val="10"/>
      <color indexed="17"/>
      <name val="Arial"/>
      <family val="2"/>
    </font>
    <font>
      <b/>
      <sz val="11"/>
      <color indexed="17"/>
      <name val="Arial"/>
      <family val="2"/>
    </font>
    <font>
      <sz val="12"/>
      <name val="Arial"/>
      <family val="2"/>
    </font>
    <font>
      <b/>
      <sz val="10"/>
      <color indexed="13"/>
      <name val="Arial"/>
      <family val="2"/>
    </font>
    <font>
      <b/>
      <sz val="10"/>
      <color indexed="16"/>
      <name val="Arial"/>
      <family val="0"/>
    </font>
    <font>
      <b/>
      <sz val="10"/>
      <color indexed="9"/>
      <name val="Arial"/>
      <family val="2"/>
    </font>
    <font>
      <b/>
      <sz val="10"/>
      <color indexed="12"/>
      <name val="Arial"/>
      <family val="2"/>
    </font>
    <font>
      <b/>
      <sz val="11"/>
      <color indexed="12"/>
      <name val="Arial"/>
      <family val="2"/>
    </font>
    <font>
      <b/>
      <i/>
      <sz val="14"/>
      <color indexed="29"/>
      <name val="Arial"/>
      <family val="2"/>
    </font>
    <font>
      <b/>
      <i/>
      <sz val="10"/>
      <color indexed="16"/>
      <name val="Arial"/>
      <family val="2"/>
    </font>
    <font>
      <b/>
      <sz val="10"/>
      <color indexed="10"/>
      <name val="Arial"/>
      <family val="0"/>
    </font>
    <font>
      <sz val="10"/>
      <color indexed="9"/>
      <name val="Arial"/>
      <family val="2"/>
    </font>
    <font>
      <b/>
      <u val="single"/>
      <sz val="10"/>
      <name val="Arial"/>
      <family val="2"/>
    </font>
    <font>
      <sz val="14"/>
      <color indexed="13"/>
      <name val="Arial"/>
      <family val="2"/>
    </font>
    <font>
      <sz val="10"/>
      <color indexed="13"/>
      <name val="Arial"/>
      <family val="2"/>
    </font>
    <font>
      <b/>
      <sz val="11"/>
      <name val="Arial"/>
      <family val="2"/>
    </font>
    <font>
      <b/>
      <sz val="8"/>
      <color indexed="12"/>
      <name val="Arial"/>
      <family val="0"/>
    </font>
    <font>
      <b/>
      <sz val="12"/>
      <name val="Arial"/>
      <family val="2"/>
    </font>
    <font>
      <sz val="8"/>
      <name val="Tahoma"/>
      <family val="2"/>
    </font>
    <font>
      <u val="single"/>
      <sz val="9"/>
      <color indexed="12"/>
      <name val="Arial"/>
      <family val="0"/>
    </font>
    <font>
      <u val="single"/>
      <sz val="9"/>
      <color indexed="36"/>
      <name val="Arial"/>
      <family val="0"/>
    </font>
    <font>
      <i/>
      <sz val="10"/>
      <color indexed="17"/>
      <name val="Arial"/>
      <family val="2"/>
    </font>
    <font>
      <b/>
      <i/>
      <sz val="10"/>
      <color indexed="13"/>
      <name val="Arial"/>
      <family val="2"/>
    </font>
    <font>
      <b/>
      <i/>
      <sz val="12"/>
      <name val="Arial"/>
      <family val="2"/>
    </font>
    <font>
      <i/>
      <sz val="12"/>
      <name val="Arial"/>
      <family val="2"/>
    </font>
  </fonts>
  <fills count="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31"/>
        <bgColor indexed="64"/>
      </patternFill>
    </fill>
    <fill>
      <patternFill patternType="solid">
        <fgColor indexed="26"/>
        <bgColor indexed="64"/>
      </patternFill>
    </fill>
    <fill>
      <patternFill patternType="solid">
        <fgColor indexed="37"/>
        <bgColor indexed="64"/>
      </patternFill>
    </fill>
    <fill>
      <patternFill patternType="solid">
        <fgColor indexed="27"/>
        <bgColor indexed="64"/>
      </patternFill>
    </fill>
  </fills>
  <borders count="8">
    <border>
      <left/>
      <right/>
      <top/>
      <bottom/>
      <diagonal/>
    </border>
    <border>
      <left style="thin"/>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0" fontId="0" fillId="0" borderId="0" xfId="0" applyNumberFormat="1" applyAlignment="1">
      <alignment/>
    </xf>
    <xf numFmtId="0" fontId="0" fillId="0" borderId="0" xfId="0" applyNumberFormat="1" applyAlignment="1" applyProtection="1">
      <alignment/>
      <protection locked="0"/>
    </xf>
    <xf numFmtId="0" fontId="1" fillId="2" borderId="1" xfId="0" applyFont="1" applyFill="1" applyBorder="1" applyAlignment="1">
      <alignment horizontal="right"/>
    </xf>
    <xf numFmtId="0" fontId="0" fillId="0" borderId="0" xfId="0" applyNumberFormat="1" applyFill="1" applyBorder="1" applyAlignment="1">
      <alignment/>
    </xf>
    <xf numFmtId="0" fontId="4" fillId="0" borderId="0" xfId="15" applyNumberFormat="1" applyFont="1" applyFill="1" applyBorder="1" applyAlignment="1" applyProtection="1">
      <alignment horizontal="center"/>
      <protection locked="0"/>
    </xf>
    <xf numFmtId="0" fontId="1" fillId="2" borderId="1" xfId="0" applyNumberFormat="1" applyFont="1" applyFill="1" applyBorder="1" applyAlignment="1">
      <alignment/>
    </xf>
    <xf numFmtId="0" fontId="4" fillId="2" borderId="1" xfId="15" applyNumberFormat="1" applyFont="1" applyFill="1" applyBorder="1" applyAlignment="1" applyProtection="1">
      <alignment horizontal="center"/>
      <protection locked="0"/>
    </xf>
    <xf numFmtId="0" fontId="1" fillId="0" borderId="0" xfId="0" applyNumberFormat="1" applyFont="1" applyFill="1" applyBorder="1" applyAlignment="1">
      <alignment/>
    </xf>
    <xf numFmtId="0" fontId="5" fillId="0" borderId="1" xfId="0" applyFont="1" applyBorder="1" applyAlignment="1">
      <alignment/>
    </xf>
    <xf numFmtId="0" fontId="0" fillId="0" borderId="0" xfId="0" applyFill="1" applyBorder="1" applyAlignment="1">
      <alignment/>
    </xf>
    <xf numFmtId="0" fontId="0" fillId="2" borderId="1" xfId="0" applyFill="1" applyBorder="1" applyAlignment="1">
      <alignment horizontal="center"/>
    </xf>
    <xf numFmtId="0" fontId="6" fillId="2" borderId="1" xfId="0" applyFont="1" applyFill="1" applyBorder="1" applyAlignment="1">
      <alignment/>
    </xf>
    <xf numFmtId="0" fontId="1" fillId="2" borderId="1" xfId="0" applyNumberFormat="1" applyFont="1" applyFill="1" applyBorder="1" applyAlignment="1">
      <alignment/>
    </xf>
    <xf numFmtId="0" fontId="6" fillId="0" borderId="1" xfId="0" applyFont="1" applyBorder="1" applyAlignment="1" applyProtection="1">
      <alignment/>
      <protection locked="0"/>
    </xf>
    <xf numFmtId="0" fontId="6" fillId="0" borderId="0" xfId="0" applyFont="1" applyFill="1" applyBorder="1" applyAlignment="1" applyProtection="1">
      <alignment/>
      <protection locked="0"/>
    </xf>
    <xf numFmtId="0" fontId="6" fillId="0" borderId="0" xfId="0" applyFont="1" applyFill="1" applyBorder="1" applyAlignment="1">
      <alignment/>
    </xf>
    <xf numFmtId="0" fontId="0" fillId="2" borderId="1" xfId="0" applyNumberFormat="1" applyFill="1" applyBorder="1" applyAlignment="1">
      <alignment horizontal="center"/>
    </xf>
    <xf numFmtId="0" fontId="1" fillId="2" borderId="1" xfId="0" applyNumberFormat="1" applyFont="1" applyFill="1" applyBorder="1" applyAlignment="1">
      <alignment horizontal="left"/>
    </xf>
    <xf numFmtId="0" fontId="11" fillId="3" borderId="1" xfId="0" applyNumberFormat="1" applyFont="1" applyFill="1" applyBorder="1" applyAlignment="1">
      <alignment/>
    </xf>
    <xf numFmtId="0" fontId="11" fillId="4" borderId="1" xfId="0" applyNumberFormat="1" applyFont="1" applyFill="1" applyBorder="1" applyAlignment="1">
      <alignment/>
    </xf>
    <xf numFmtId="0" fontId="1" fillId="2" borderId="1" xfId="0" applyNumberFormat="1" applyFont="1" applyFill="1" applyBorder="1" applyAlignment="1">
      <alignment horizontal="center" wrapText="1"/>
    </xf>
    <xf numFmtId="0" fontId="0" fillId="0" borderId="0" xfId="0" applyNumberFormat="1" applyFill="1" applyBorder="1" applyAlignment="1">
      <alignment horizontal="center"/>
    </xf>
    <xf numFmtId="0" fontId="0" fillId="0" borderId="1" xfId="0" applyFill="1" applyBorder="1" applyAlignment="1">
      <alignment horizontal="center"/>
    </xf>
    <xf numFmtId="0" fontId="0" fillId="0" borderId="0" xfId="0" applyFill="1" applyBorder="1" applyAlignment="1">
      <alignment horizontal="center"/>
    </xf>
    <xf numFmtId="0" fontId="10" fillId="5" borderId="0" xfId="0" applyNumberFormat="1" applyFont="1" applyFill="1" applyAlignment="1">
      <alignment/>
    </xf>
    <xf numFmtId="0" fontId="10" fillId="5" borderId="0" xfId="0" applyNumberFormat="1" applyFont="1" applyFill="1" applyBorder="1" applyAlignment="1">
      <alignment/>
    </xf>
    <xf numFmtId="0" fontId="14" fillId="6" borderId="0" xfId="0" applyNumberFormat="1" applyFont="1" applyFill="1" applyBorder="1" applyAlignment="1">
      <alignment/>
    </xf>
    <xf numFmtId="0" fontId="1" fillId="2" borderId="1" xfId="0" applyNumberFormat="1" applyFont="1" applyFill="1" applyBorder="1" applyAlignment="1">
      <alignment horizontal="right" wrapText="1"/>
    </xf>
    <xf numFmtId="0" fontId="4" fillId="0" borderId="0" xfId="15" applyNumberFormat="1" applyFont="1" applyFill="1" applyBorder="1" applyAlignment="1" applyProtection="1">
      <alignment horizontal="left"/>
      <protection locked="0"/>
    </xf>
    <xf numFmtId="0" fontId="0" fillId="0" borderId="0" xfId="0" applyFill="1" applyBorder="1" applyAlignment="1">
      <alignment horizontal="left"/>
    </xf>
    <xf numFmtId="0" fontId="9" fillId="0" borderId="0" xfId="0" applyNumberFormat="1" applyFont="1" applyFill="1" applyBorder="1" applyAlignment="1">
      <alignment/>
    </xf>
    <xf numFmtId="0" fontId="0" fillId="5" borderId="0" xfId="0" applyNumberFormat="1" applyFill="1" applyAlignment="1">
      <alignment/>
    </xf>
    <xf numFmtId="0" fontId="0" fillId="5" borderId="0" xfId="0" applyNumberFormat="1" applyFill="1" applyBorder="1" applyAlignment="1">
      <alignment/>
    </xf>
    <xf numFmtId="0" fontId="0" fillId="5" borderId="0" xfId="0" applyFill="1" applyAlignment="1">
      <alignment/>
    </xf>
    <xf numFmtId="0" fontId="0" fillId="5" borderId="0" xfId="0" applyNumberFormat="1" applyFill="1" applyAlignment="1" applyProtection="1">
      <alignment/>
      <protection locked="0"/>
    </xf>
    <xf numFmtId="0" fontId="0" fillId="7" borderId="2" xfId="0" applyNumberFormat="1" applyFill="1" applyBorder="1" applyAlignment="1">
      <alignment/>
    </xf>
    <xf numFmtId="0" fontId="0" fillId="7" borderId="3" xfId="0" applyNumberFormat="1" applyFill="1" applyBorder="1" applyAlignment="1">
      <alignment/>
    </xf>
    <xf numFmtId="0" fontId="15" fillId="7" borderId="4" xfId="0" applyNumberFormat="1" applyFont="1" applyFill="1" applyBorder="1" applyAlignment="1">
      <alignment/>
    </xf>
    <xf numFmtId="0" fontId="0" fillId="7" borderId="4" xfId="0" applyNumberFormat="1" applyFill="1" applyBorder="1" applyAlignment="1">
      <alignment/>
    </xf>
    <xf numFmtId="0" fontId="8" fillId="7" borderId="4" xfId="0" applyNumberFormat="1" applyFont="1" applyFill="1" applyBorder="1" applyAlignment="1">
      <alignment/>
    </xf>
    <xf numFmtId="0" fontId="0" fillId="7" borderId="5" xfId="0" applyNumberFormat="1" applyFill="1" applyBorder="1" applyAlignment="1">
      <alignment/>
    </xf>
    <xf numFmtId="0" fontId="8" fillId="7" borderId="6" xfId="0" applyNumberFormat="1" applyFont="1" applyFill="1" applyBorder="1" applyAlignment="1">
      <alignment/>
    </xf>
    <xf numFmtId="0" fontId="0" fillId="0" borderId="0" xfId="0" applyAlignment="1">
      <alignment horizontal="right"/>
    </xf>
    <xf numFmtId="0" fontId="5" fillId="0" borderId="0" xfId="0" applyNumberFormat="1" applyFont="1" applyAlignment="1">
      <alignment/>
    </xf>
    <xf numFmtId="0" fontId="0" fillId="0" borderId="0" xfId="0" applyNumberFormat="1" applyAlignment="1">
      <alignment horizontal="left"/>
    </xf>
    <xf numFmtId="0" fontId="0" fillId="0" borderId="0" xfId="0" applyAlignment="1">
      <alignment horizontal="left"/>
    </xf>
    <xf numFmtId="0" fontId="5" fillId="0" borderId="0" xfId="0" applyFont="1" applyAlignment="1">
      <alignment horizontal="right"/>
    </xf>
    <xf numFmtId="0" fontId="23" fillId="0" borderId="0" xfId="0" applyNumberFormat="1" applyFont="1" applyAlignment="1">
      <alignment/>
    </xf>
    <xf numFmtId="0" fontId="15" fillId="4" borderId="1" xfId="0" applyNumberFormat="1" applyFont="1" applyFill="1" applyBorder="1" applyAlignment="1">
      <alignment/>
    </xf>
    <xf numFmtId="0" fontId="27" fillId="0" borderId="1" xfId="0" applyNumberFormat="1" applyFont="1" applyBorder="1" applyAlignment="1" applyProtection="1">
      <alignment/>
      <protection locked="0"/>
    </xf>
    <xf numFmtId="0" fontId="15" fillId="3" borderId="1" xfId="0" applyNumberFormat="1" applyFont="1" applyFill="1" applyBorder="1" applyAlignment="1">
      <alignment/>
    </xf>
    <xf numFmtId="0" fontId="28" fillId="3" borderId="1" xfId="0" applyNumberFormat="1" applyFont="1" applyFill="1" applyBorder="1" applyAlignment="1">
      <alignment/>
    </xf>
    <xf numFmtId="0" fontId="28" fillId="3" borderId="1" xfId="0" applyNumberFormat="1" applyFont="1" applyFill="1" applyBorder="1" applyAlignment="1">
      <alignment horizontal="left"/>
    </xf>
    <xf numFmtId="0" fontId="0" fillId="0" borderId="1" xfId="0" applyNumberFormat="1" applyBorder="1" applyAlignment="1">
      <alignment/>
    </xf>
    <xf numFmtId="0" fontId="29" fillId="7" borderId="7" xfId="0" applyNumberFormat="1" applyFont="1" applyFill="1" applyBorder="1" applyAlignment="1">
      <alignment/>
    </xf>
    <xf numFmtId="0" fontId="1" fillId="0" borderId="0" xfId="0" applyNumberFormat="1"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8</xdr:row>
      <xdr:rowOff>38100</xdr:rowOff>
    </xdr:from>
    <xdr:to>
      <xdr:col>3</xdr:col>
      <xdr:colOff>3867150</xdr:colOff>
      <xdr:row>8</xdr:row>
      <xdr:rowOff>38100</xdr:rowOff>
    </xdr:to>
    <xdr:sp>
      <xdr:nvSpPr>
        <xdr:cNvPr id="1" name="Line 3"/>
        <xdr:cNvSpPr>
          <a:spLocks/>
        </xdr:cNvSpPr>
      </xdr:nvSpPr>
      <xdr:spPr>
        <a:xfrm>
          <a:off x="2800350" y="1371600"/>
          <a:ext cx="3829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733425</xdr:colOff>
      <xdr:row>5</xdr:row>
      <xdr:rowOff>123825</xdr:rowOff>
    </xdr:from>
    <xdr:ext cx="1409700" cy="1095375"/>
    <xdr:sp macro="[0]!CalculateNow">
      <xdr:nvSpPr>
        <xdr:cNvPr id="2" name="Text 1"/>
        <xdr:cNvSpPr txBox="1">
          <a:spLocks noChangeArrowheads="1"/>
        </xdr:cNvSpPr>
      </xdr:nvSpPr>
      <xdr:spPr>
        <a:xfrm>
          <a:off x="733425" y="933450"/>
          <a:ext cx="1409700" cy="1095375"/>
        </a:xfrm>
        <a:prstGeom prst="roundRect">
          <a:avLst/>
        </a:prstGeom>
        <a:solidFill>
          <a:srgbClr val="A0E0E0"/>
        </a:solidFill>
        <a:ln w="17145" cmpd="sng">
          <a:solidFill>
            <a:srgbClr val="0000FF"/>
          </a:solidFill>
          <a:headEnd type="none"/>
          <a:tailEnd type="none"/>
        </a:ln>
      </xdr:spPr>
      <xdr:txBody>
        <a:bodyPr vertOverflow="clip" wrap="square" anchor="ctr"/>
        <a:p>
          <a:pPr algn="ctr">
            <a:defRPr/>
          </a:pPr>
          <a:r>
            <a:rPr lang="en-US" cap="none" sz="1100" b="1" i="0" u="none" baseline="0">
              <a:solidFill>
                <a:srgbClr val="0000FF"/>
              </a:solidFill>
              <a:latin typeface="Arial"/>
              <a:ea typeface="Arial"/>
              <a:cs typeface="Arial"/>
            </a:rPr>
            <a:t>CLICK</a:t>
          </a:r>
          <a:r>
            <a:rPr lang="en-US" cap="none" sz="1100" b="1" i="0" u="none" baseline="0">
              <a:solidFill>
                <a:srgbClr val="008000"/>
              </a:solidFill>
              <a:latin typeface="Arial"/>
              <a:ea typeface="Arial"/>
              <a:cs typeface="Arial"/>
            </a:rPr>
            <a:t> </a:t>
          </a:r>
          <a:r>
            <a:rPr lang="en-US" cap="none" sz="1100" b="1" i="0" u="none" baseline="0">
              <a:latin typeface="Arial"/>
              <a:ea typeface="Arial"/>
              <a:cs typeface="Arial"/>
            </a:rPr>
            <a:t>here to generate your very own country music hit song!</a:t>
          </a:r>
        </a:p>
      </xdr:txBody>
    </xdr:sp>
    <xdr:clientData/>
  </xdr:oneCellAnchor>
  <xdr:twoCellAnchor>
    <xdr:from>
      <xdr:col>0</xdr:col>
      <xdr:colOff>200025</xdr:colOff>
      <xdr:row>0</xdr:row>
      <xdr:rowOff>38100</xdr:rowOff>
    </xdr:from>
    <xdr:to>
      <xdr:col>4</xdr:col>
      <xdr:colOff>342900</xdr:colOff>
      <xdr:row>4</xdr:row>
      <xdr:rowOff>95250</xdr:rowOff>
    </xdr:to>
    <xdr:sp>
      <xdr:nvSpPr>
        <xdr:cNvPr id="3" name="Text 10"/>
        <xdr:cNvSpPr txBox="1">
          <a:spLocks noChangeArrowheads="1"/>
        </xdr:cNvSpPr>
      </xdr:nvSpPr>
      <xdr:spPr>
        <a:xfrm>
          <a:off x="200025" y="38100"/>
          <a:ext cx="6953250" cy="704850"/>
        </a:xfrm>
        <a:prstGeom prst="rect">
          <a:avLst/>
        </a:prstGeom>
        <a:solidFill>
          <a:srgbClr val="996666"/>
        </a:solidFill>
        <a:ln w="9525" cmpd="sng">
          <a:solidFill>
            <a:srgbClr val="000000"/>
          </a:solidFill>
          <a:headEnd type="none"/>
          <a:tailEnd type="none"/>
        </a:ln>
      </xdr:spPr>
      <xdr:txBody>
        <a:bodyPr vertOverflow="clip" wrap="square"/>
        <a:p>
          <a:pPr algn="l">
            <a:defRPr/>
          </a:pPr>
          <a:r>
            <a:rPr lang="en-US" cap="none" sz="1400" b="0" i="0" u="none" baseline="0">
              <a:solidFill>
                <a:srgbClr val="FFFF00"/>
              </a:solidFill>
              <a:latin typeface="Arial"/>
              <a:ea typeface="Arial"/>
              <a:cs typeface="Arial"/>
            </a:rPr>
            <a:t>       Random Country Song Generator
             </a:t>
          </a:r>
          <a:r>
            <a:rPr lang="en-US" cap="none" sz="1000" b="0" i="0" u="none" baseline="0">
              <a:solidFill>
                <a:srgbClr val="FFFF00"/>
              </a:solidFill>
              <a:latin typeface="Arial"/>
              <a:ea typeface="Arial"/>
              <a:cs typeface="Arial"/>
            </a:rPr>
            <a:t>by Ed Mullen (ed@edmullen.net)
                Original - March 1998          Latest Revision - July 26, 2004</a:t>
          </a:r>
        </a:p>
      </xdr:txBody>
    </xdr:sp>
    <xdr:clientData/>
  </xdr:twoCellAnchor>
  <xdr:twoCellAnchor>
    <xdr:from>
      <xdr:col>3</xdr:col>
      <xdr:colOff>962025</xdr:colOff>
      <xdr:row>20</xdr:row>
      <xdr:rowOff>266700</xdr:rowOff>
    </xdr:from>
    <xdr:to>
      <xdr:col>3</xdr:col>
      <xdr:colOff>3352800</xdr:colOff>
      <xdr:row>20</xdr:row>
      <xdr:rowOff>533400</xdr:rowOff>
    </xdr:to>
    <xdr:grpSp>
      <xdr:nvGrpSpPr>
        <xdr:cNvPr id="4" name="Group 25"/>
        <xdr:cNvGrpSpPr>
          <a:grpSpLocks/>
        </xdr:cNvGrpSpPr>
      </xdr:nvGrpSpPr>
      <xdr:grpSpPr>
        <a:xfrm>
          <a:off x="3724275" y="3838575"/>
          <a:ext cx="2390775" cy="266700"/>
          <a:chOff x="391" y="393"/>
          <a:chExt cx="251" cy="21"/>
        </a:xfrm>
        <a:solidFill>
          <a:srgbClr val="FFFFFF"/>
        </a:solidFill>
      </xdr:grpSpPr>
      <xdr:sp>
        <xdr:nvSpPr>
          <xdr:cNvPr id="6" name="Line 17"/>
          <xdr:cNvSpPr>
            <a:spLocks/>
          </xdr:cNvSpPr>
        </xdr:nvSpPr>
        <xdr:spPr>
          <a:xfrm>
            <a:off x="537" y="405"/>
            <a:ext cx="10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4</xdr:col>
      <xdr:colOff>114300</xdr:colOff>
      <xdr:row>9</xdr:row>
      <xdr:rowOff>123825</xdr:rowOff>
    </xdr:from>
    <xdr:to>
      <xdr:col>4</xdr:col>
      <xdr:colOff>1190625</xdr:colOff>
      <xdr:row>15</xdr:row>
      <xdr:rowOff>38100</xdr:rowOff>
    </xdr:to>
    <xdr:pic macro="[0]!Freshen">
      <xdr:nvPicPr>
        <xdr:cNvPr id="7" name="Picture 28"/>
        <xdr:cNvPicPr preferRelativeResize="1">
          <a:picLocks noChangeAspect="1"/>
        </xdr:cNvPicPr>
      </xdr:nvPicPr>
      <xdr:blipFill>
        <a:blip r:embed="rId1"/>
        <a:stretch>
          <a:fillRect/>
        </a:stretch>
      </xdr:blipFill>
      <xdr:spPr>
        <a:xfrm>
          <a:off x="6924675" y="1619250"/>
          <a:ext cx="1076325"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76200</xdr:rowOff>
    </xdr:from>
    <xdr:to>
      <xdr:col>0</xdr:col>
      <xdr:colOff>2152650</xdr:colOff>
      <xdr:row>3</xdr:row>
      <xdr:rowOff>133350</xdr:rowOff>
    </xdr:to>
    <xdr:sp>
      <xdr:nvSpPr>
        <xdr:cNvPr id="1" name="Text 16"/>
        <xdr:cNvSpPr txBox="1">
          <a:spLocks noChangeArrowheads="1"/>
        </xdr:cNvSpPr>
      </xdr:nvSpPr>
      <xdr:spPr>
        <a:xfrm>
          <a:off x="238125" y="438150"/>
          <a:ext cx="1914525" cy="219075"/>
        </a:xfrm>
        <a:prstGeom prst="rect">
          <a:avLst/>
        </a:prstGeom>
        <a:solidFill>
          <a:srgbClr val="0000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FFFFFF"/>
              </a:solidFill>
              <a:latin typeface="Arial"/>
              <a:ea typeface="Arial"/>
              <a:cs typeface="Arial"/>
            </a:rPr>
            <a:t>Make selections in list boxes</a:t>
          </a:r>
        </a:p>
      </xdr:txBody>
    </xdr:sp>
    <xdr:clientData/>
  </xdr:twoCellAnchor>
  <xdr:twoCellAnchor>
    <xdr:from>
      <xdr:col>2</xdr:col>
      <xdr:colOff>1657350</xdr:colOff>
      <xdr:row>16</xdr:row>
      <xdr:rowOff>95250</xdr:rowOff>
    </xdr:from>
    <xdr:to>
      <xdr:col>6</xdr:col>
      <xdr:colOff>152400</xdr:colOff>
      <xdr:row>18</xdr:row>
      <xdr:rowOff>142875</xdr:rowOff>
    </xdr:to>
    <xdr:grpSp>
      <xdr:nvGrpSpPr>
        <xdr:cNvPr id="2" name="Group 23"/>
        <xdr:cNvGrpSpPr>
          <a:grpSpLocks/>
        </xdr:cNvGrpSpPr>
      </xdr:nvGrpSpPr>
      <xdr:grpSpPr>
        <a:xfrm>
          <a:off x="4629150" y="2724150"/>
          <a:ext cx="4295775" cy="371475"/>
          <a:chOff x="-2397" y="-146697"/>
          <a:chExt cx="21364" cy="195"/>
        </a:xfrm>
        <a:solidFill>
          <a:srgbClr val="FFFFFF"/>
        </a:solidFill>
      </xdr:grpSpPr>
      <xdr:sp>
        <xdr:nvSpPr>
          <xdr:cNvPr id="3" name="Text 19"/>
          <xdr:cNvSpPr txBox="1">
            <a:spLocks noChangeArrowheads="1"/>
          </xdr:cNvSpPr>
        </xdr:nvSpPr>
        <xdr:spPr>
          <a:xfrm>
            <a:off x="-2397" y="-146597"/>
            <a:ext cx="16707" cy="95"/>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sz="1000" b="1" i="0" u="none" baseline="0">
                <a:solidFill>
                  <a:srgbClr val="FFFFFF"/>
                </a:solidFill>
                <a:latin typeface="Arial"/>
                <a:ea typeface="Arial"/>
                <a:cs typeface="Arial"/>
              </a:rPr>
              <a:t>Value in column G is from list boxes controls formatting</a:t>
            </a:r>
          </a:p>
        </xdr:txBody>
      </xdr:sp>
      <xdr:sp>
        <xdr:nvSpPr>
          <xdr:cNvPr id="4" name="Line 21"/>
          <xdr:cNvSpPr>
            <a:spLocks/>
          </xdr:cNvSpPr>
        </xdr:nvSpPr>
        <xdr:spPr>
          <a:xfrm>
            <a:off x="14310" y="-146552"/>
            <a:ext cx="465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22"/>
          <xdr:cNvSpPr>
            <a:spLocks/>
          </xdr:cNvSpPr>
        </xdr:nvSpPr>
        <xdr:spPr>
          <a:xfrm flipV="1">
            <a:off x="18967" y="-146697"/>
            <a:ext cx="0" cy="14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219075</xdr:colOff>
      <xdr:row>20</xdr:row>
      <xdr:rowOff>0</xdr:rowOff>
    </xdr:from>
    <xdr:to>
      <xdr:col>7</xdr:col>
      <xdr:colOff>171450</xdr:colOff>
      <xdr:row>20</xdr:row>
      <xdr:rowOff>0</xdr:rowOff>
    </xdr:to>
    <xdr:sp>
      <xdr:nvSpPr>
        <xdr:cNvPr id="6" name="Line 25"/>
        <xdr:cNvSpPr>
          <a:spLocks/>
        </xdr:cNvSpPr>
      </xdr:nvSpPr>
      <xdr:spPr>
        <a:xfrm>
          <a:off x="8382000" y="3276600"/>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1000125</xdr:colOff>
      <xdr:row>16</xdr:row>
      <xdr:rowOff>85725</xdr:rowOff>
    </xdr:from>
    <xdr:to>
      <xdr:col>7</xdr:col>
      <xdr:colOff>171450</xdr:colOff>
      <xdr:row>20</xdr:row>
      <xdr:rowOff>95250</xdr:rowOff>
    </xdr:to>
    <xdr:grpSp>
      <xdr:nvGrpSpPr>
        <xdr:cNvPr id="7" name="Group 32"/>
        <xdr:cNvGrpSpPr>
          <a:grpSpLocks/>
        </xdr:cNvGrpSpPr>
      </xdr:nvGrpSpPr>
      <xdr:grpSpPr>
        <a:xfrm>
          <a:off x="3971925" y="2714625"/>
          <a:ext cx="5191125" cy="657225"/>
          <a:chOff x="-5200" y="-74391"/>
          <a:chExt cx="24910" cy="207"/>
        </a:xfrm>
        <a:solidFill>
          <a:srgbClr val="FFFFFF"/>
        </a:solidFill>
      </xdr:grpSpPr>
      <xdr:sp>
        <xdr:nvSpPr>
          <xdr:cNvPr id="8" name="Text 24"/>
          <xdr:cNvSpPr txBox="1">
            <a:spLocks noChangeArrowheads="1"/>
          </xdr:cNvSpPr>
        </xdr:nvSpPr>
        <xdr:spPr>
          <a:xfrm>
            <a:off x="-5200" y="-74247"/>
            <a:ext cx="20962" cy="63"/>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sz="1000" b="1" i="0" u="none" baseline="0">
                <a:solidFill>
                  <a:srgbClr val="FFFFFF"/>
                </a:solidFill>
                <a:latin typeface="Arial"/>
                <a:ea typeface="Arial"/>
                <a:cs typeface="Arial"/>
              </a:rPr>
              <a:t>Column H simply is the number of the list box order (or array)</a:t>
            </a:r>
          </a:p>
        </xdr:txBody>
      </xdr:sp>
      <xdr:sp>
        <xdr:nvSpPr>
          <xdr:cNvPr id="9" name="Line 26"/>
          <xdr:cNvSpPr>
            <a:spLocks/>
          </xdr:cNvSpPr>
        </xdr:nvSpPr>
        <xdr:spPr>
          <a:xfrm flipV="1">
            <a:off x="19710" y="-74391"/>
            <a:ext cx="0" cy="177"/>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1524000</xdr:colOff>
      <xdr:row>0</xdr:row>
      <xdr:rowOff>95250</xdr:rowOff>
    </xdr:from>
    <xdr:to>
      <xdr:col>4</xdr:col>
      <xdr:colOff>1133475</xdr:colOff>
      <xdr:row>2</xdr:row>
      <xdr:rowOff>123825</xdr:rowOff>
    </xdr:to>
    <xdr:sp>
      <xdr:nvSpPr>
        <xdr:cNvPr id="10" name="Text 29"/>
        <xdr:cNvSpPr txBox="1">
          <a:spLocks noChangeArrowheads="1"/>
        </xdr:cNvSpPr>
      </xdr:nvSpPr>
      <xdr:spPr>
        <a:xfrm>
          <a:off x="4495800" y="95250"/>
          <a:ext cx="3648075" cy="390525"/>
        </a:xfrm>
        <a:prstGeom prst="rect">
          <a:avLst/>
        </a:prstGeom>
        <a:solidFill>
          <a:srgbClr val="E3E3E3"/>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Cellls below in </a:t>
          </a:r>
          <a:r>
            <a:rPr lang="en-US" cap="none" sz="1000" b="1" i="0" u="none" baseline="0">
              <a:solidFill>
                <a:srgbClr val="0000FF"/>
              </a:solidFill>
              <a:latin typeface="Arial"/>
              <a:ea typeface="Arial"/>
              <a:cs typeface="Arial"/>
            </a:rPr>
            <a:t>Blue text</a:t>
          </a:r>
          <a:r>
            <a:rPr lang="en-US" cap="none" sz="1000" b="0" i="0" u="none" baseline="0">
              <a:latin typeface="Arial"/>
              <a:ea typeface="Arial"/>
              <a:cs typeface="Arial"/>
            </a:rPr>
            <a:t> are derived from the List Box selections; cells in black are just text</a:t>
          </a:r>
        </a:p>
      </xdr:txBody>
    </xdr:sp>
    <xdr:clientData/>
  </xdr:twoCellAnchor>
  <xdr:twoCellAnchor>
    <xdr:from>
      <xdr:col>3</xdr:col>
      <xdr:colOff>333375</xdr:colOff>
      <xdr:row>22</xdr:row>
      <xdr:rowOff>28575</xdr:rowOff>
    </xdr:from>
    <xdr:to>
      <xdr:col>8</xdr:col>
      <xdr:colOff>38100</xdr:colOff>
      <xdr:row>28</xdr:row>
      <xdr:rowOff>47625</xdr:rowOff>
    </xdr:to>
    <xdr:sp>
      <xdr:nvSpPr>
        <xdr:cNvPr id="11" name="Text 30"/>
        <xdr:cNvSpPr txBox="1">
          <a:spLocks noChangeArrowheads="1"/>
        </xdr:cNvSpPr>
      </xdr:nvSpPr>
      <xdr:spPr>
        <a:xfrm>
          <a:off x="5495925" y="3629025"/>
          <a:ext cx="3752850" cy="990600"/>
        </a:xfrm>
        <a:prstGeom prst="rect">
          <a:avLst/>
        </a:prstGeom>
        <a:solidFill>
          <a:srgbClr val="E3E3E3"/>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To update values either:</a:t>
          </a:r>
          <a:r>
            <a:rPr lang="en-US" cap="none" sz="1000" b="0" i="0" u="none" baseline="0">
              <a:latin typeface="Arial"/>
              <a:ea typeface="Arial"/>
              <a:cs typeface="Arial"/>
            </a:rPr>
            <a:t>
    Press F9 (calculate) after making selections in List Boxes, or,
   Set Tools/Options/Calculate to Automatic.
(However, the "CountrySong" sheet only works properly with calculation set to Manual.)</a:t>
          </a:r>
        </a:p>
      </xdr:txBody>
    </xdr:sp>
    <xdr:clientData/>
  </xdr:twoCellAnchor>
  <xdr:twoCellAnchor editAs="oneCell">
    <xdr:from>
      <xdr:col>2</xdr:col>
      <xdr:colOff>304800</xdr:colOff>
      <xdr:row>29</xdr:row>
      <xdr:rowOff>47625</xdr:rowOff>
    </xdr:from>
    <xdr:to>
      <xdr:col>2</xdr:col>
      <xdr:colOff>1133475</xdr:colOff>
      <xdr:row>34</xdr:row>
      <xdr:rowOff>47625</xdr:rowOff>
    </xdr:to>
    <xdr:pic macro="[0]!Freshen2">
      <xdr:nvPicPr>
        <xdr:cNvPr id="12" name="Picture 36"/>
        <xdr:cNvPicPr preferRelativeResize="1">
          <a:picLocks noChangeAspect="1"/>
        </xdr:cNvPicPr>
      </xdr:nvPicPr>
      <xdr:blipFill>
        <a:blip r:embed="rId1"/>
        <a:stretch>
          <a:fillRect/>
        </a:stretch>
      </xdr:blipFill>
      <xdr:spPr>
        <a:xfrm>
          <a:off x="3276600" y="4781550"/>
          <a:ext cx="828675" cy="809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142875</xdr:colOff>
      <xdr:row>28</xdr:row>
      <xdr:rowOff>66675</xdr:rowOff>
    </xdr:from>
    <xdr:to>
      <xdr:col>5</xdr:col>
      <xdr:colOff>904875</xdr:colOff>
      <xdr:row>33</xdr:row>
      <xdr:rowOff>9525</xdr:rowOff>
    </xdr:to>
    <xdr:pic macro="[0]!Freshen3">
      <xdr:nvPicPr>
        <xdr:cNvPr id="1" name="Picture 4"/>
        <xdr:cNvPicPr preferRelativeResize="1">
          <a:picLocks noChangeAspect="1"/>
        </xdr:cNvPicPr>
      </xdr:nvPicPr>
      <xdr:blipFill>
        <a:blip r:embed="rId1"/>
        <a:stretch>
          <a:fillRect/>
        </a:stretch>
      </xdr:blipFill>
      <xdr:spPr>
        <a:xfrm>
          <a:off x="6505575" y="4600575"/>
          <a:ext cx="762000" cy="752475"/>
        </a:xfrm>
        <a:prstGeom prst="rect">
          <a:avLst/>
        </a:prstGeom>
        <a:noFill/>
        <a:ln w="9525" cmpd="sng">
          <a:noFill/>
        </a:ln>
      </xdr:spPr>
    </xdr:pic>
    <xdr:clientData/>
  </xdr:twoCellAnchor>
  <xdr:twoCellAnchor editAs="oneCell">
    <xdr:from>
      <xdr:col>11</xdr:col>
      <xdr:colOff>104775</xdr:colOff>
      <xdr:row>28</xdr:row>
      <xdr:rowOff>133350</xdr:rowOff>
    </xdr:from>
    <xdr:to>
      <xdr:col>11</xdr:col>
      <xdr:colOff>866775</xdr:colOff>
      <xdr:row>33</xdr:row>
      <xdr:rowOff>76200</xdr:rowOff>
    </xdr:to>
    <xdr:pic macro="[0]!Freshen3">
      <xdr:nvPicPr>
        <xdr:cNvPr id="2" name="Picture 6"/>
        <xdr:cNvPicPr preferRelativeResize="1">
          <a:picLocks noChangeAspect="1"/>
        </xdr:cNvPicPr>
      </xdr:nvPicPr>
      <xdr:blipFill>
        <a:blip r:embed="rId1"/>
        <a:stretch>
          <a:fillRect/>
        </a:stretch>
      </xdr:blipFill>
      <xdr:spPr>
        <a:xfrm>
          <a:off x="17592675" y="4667250"/>
          <a:ext cx="76200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12</xdr:row>
      <xdr:rowOff>123825</xdr:rowOff>
    </xdr:from>
    <xdr:to>
      <xdr:col>12</xdr:col>
      <xdr:colOff>57150</xdr:colOff>
      <xdr:row>17</xdr:row>
      <xdr:rowOff>0</xdr:rowOff>
    </xdr:to>
    <xdr:sp>
      <xdr:nvSpPr>
        <xdr:cNvPr id="1" name="Text 3"/>
        <xdr:cNvSpPr txBox="1">
          <a:spLocks noChangeArrowheads="1"/>
        </xdr:cNvSpPr>
      </xdr:nvSpPr>
      <xdr:spPr>
        <a:xfrm>
          <a:off x="66675" y="2066925"/>
          <a:ext cx="7305675" cy="685800"/>
        </a:xfrm>
        <a:prstGeom prst="rect">
          <a:avLst/>
        </a:prstGeom>
        <a:solidFill>
          <a:srgbClr val="CC9C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USING IT</a:t>
          </a:r>
          <a:r>
            <a:rPr lang="en-US" cap="none" sz="1000" b="0" i="0" u="none" baseline="0">
              <a:latin typeface="Arial"/>
              <a:ea typeface="Arial"/>
              <a:cs typeface="Arial"/>
            </a:rPr>
            <a:t>
Just click where it tells you to and create a new song every time (well, ok, within the limts of chance).
I've tried to give credit where it's due in the HISTORY.  Lord knows I don't want anything for this (maybe not even credit!) but do me a favor and don't start selling it without sending me (and John DePalma) some of the profits.</a:t>
          </a:r>
        </a:p>
      </xdr:txBody>
    </xdr:sp>
    <xdr:clientData/>
  </xdr:twoCellAnchor>
  <xdr:twoCellAnchor>
    <xdr:from>
      <xdr:col>0</xdr:col>
      <xdr:colOff>581025</xdr:colOff>
      <xdr:row>24</xdr:row>
      <xdr:rowOff>47625</xdr:rowOff>
    </xdr:from>
    <xdr:to>
      <xdr:col>10</xdr:col>
      <xdr:colOff>561975</xdr:colOff>
      <xdr:row>29</xdr:row>
      <xdr:rowOff>85725</xdr:rowOff>
    </xdr:to>
    <xdr:sp>
      <xdr:nvSpPr>
        <xdr:cNvPr id="2" name="Text 5"/>
        <xdr:cNvSpPr txBox="1">
          <a:spLocks noChangeArrowheads="1"/>
        </xdr:cNvSpPr>
      </xdr:nvSpPr>
      <xdr:spPr>
        <a:xfrm>
          <a:off x="581025" y="3933825"/>
          <a:ext cx="6076950" cy="847725"/>
        </a:xfrm>
        <a:prstGeom prst="rect">
          <a:avLst/>
        </a:prstGeom>
        <a:solidFill>
          <a:srgbClr val="FFFFFF"/>
        </a:solidFill>
        <a:ln w="12700" cmpd="sng">
          <a:solidFill>
            <a:srgbClr val="FF0000"/>
          </a:solidFill>
          <a:headEnd type="none"/>
          <a:tailEnd type="none"/>
        </a:ln>
      </xdr:spPr>
      <xdr:txBody>
        <a:bodyPr vertOverflow="clip" wrap="square" anchor="ctr"/>
        <a:p>
          <a:pPr algn="ctr">
            <a:defRPr/>
          </a:pPr>
          <a:r>
            <a:rPr lang="en-US" cap="none" sz="1000" b="1" i="0" u="none" baseline="0">
              <a:solidFill>
                <a:srgbClr val="FF0000"/>
              </a:solidFill>
              <a:latin typeface="Arial"/>
              <a:ea typeface="Arial"/>
              <a:cs typeface="Arial"/>
            </a:rPr>
            <a:t>WARNING - WARNING - WARNING!!!</a:t>
          </a:r>
          <a:r>
            <a:rPr lang="en-US" cap="none" sz="1000" b="0" i="0" u="none" baseline="0">
              <a:latin typeface="Arial"/>
              <a:ea typeface="Arial"/>
              <a:cs typeface="Arial"/>
            </a:rPr>
            <a:t>
IF YOU SEE A SONG THAT YOU LIKE, </a:t>
          </a:r>
          <a:r>
            <a:rPr lang="en-US" cap="none" sz="1000" b="1" i="0" u="none" baseline="0">
              <a:latin typeface="Arial"/>
              <a:ea typeface="Arial"/>
              <a:cs typeface="Arial"/>
            </a:rPr>
            <a:t>PRINT OR COPY IT </a:t>
          </a:r>
          <a:r>
            <a:rPr lang="en-US" cap="none" sz="1000" b="1" i="0" u="sng" baseline="0">
              <a:latin typeface="Arial"/>
              <a:ea typeface="Arial"/>
              <a:cs typeface="Arial"/>
            </a:rPr>
            <a:t>BEFORE</a:t>
          </a:r>
          <a:r>
            <a:rPr lang="en-US" cap="none" sz="1000" b="1" i="0" u="none" baseline="0">
              <a:latin typeface="Arial"/>
              <a:ea typeface="Arial"/>
              <a:cs typeface="Arial"/>
            </a:rPr>
            <a:t> YOU DO ANYTHING ELSE</a:t>
          </a:r>
          <a:r>
            <a:rPr lang="en-US" cap="none" sz="1000" b="0" i="0" u="none" baseline="0">
              <a:latin typeface="Arial"/>
              <a:ea typeface="Arial"/>
              <a:cs typeface="Arial"/>
            </a:rPr>
            <a:t>.  OTHERWISE YOU MIGHT INADVERTENTLY CAUSE THE SPREADSHEET TO RECALCULATE AND </a:t>
          </a:r>
          <a:r>
            <a:rPr lang="en-US" cap="none" sz="1000" b="1" i="0" u="none" baseline="0">
              <a:latin typeface="Arial"/>
              <a:ea typeface="Arial"/>
              <a:cs typeface="Arial"/>
            </a:rPr>
            <a:t>YOU'LL LOSE YOUR RANDOMLY GENERATED SONG</a:t>
          </a:r>
          <a:r>
            <a:rPr lang="en-US" cap="none" sz="1000" b="0" i="0" u="none" baseline="0">
              <a:latin typeface="Arial"/>
              <a:ea typeface="Arial"/>
              <a:cs typeface="Arial"/>
            </a:rPr>
            <a:t>!</a:t>
          </a:r>
        </a:p>
      </xdr:txBody>
    </xdr:sp>
    <xdr:clientData/>
  </xdr:twoCellAnchor>
  <xdr:twoCellAnchor>
    <xdr:from>
      <xdr:col>0</xdr:col>
      <xdr:colOff>581025</xdr:colOff>
      <xdr:row>30</xdr:row>
      <xdr:rowOff>38100</xdr:rowOff>
    </xdr:from>
    <xdr:to>
      <xdr:col>10</xdr:col>
      <xdr:colOff>571500</xdr:colOff>
      <xdr:row>77</xdr:row>
      <xdr:rowOff>0</xdr:rowOff>
    </xdr:to>
    <xdr:sp>
      <xdr:nvSpPr>
        <xdr:cNvPr id="3" name="Text 9"/>
        <xdr:cNvSpPr txBox="1">
          <a:spLocks noChangeArrowheads="1"/>
        </xdr:cNvSpPr>
      </xdr:nvSpPr>
      <xdr:spPr>
        <a:xfrm>
          <a:off x="581025" y="4895850"/>
          <a:ext cx="6086475" cy="7572375"/>
        </a:xfrm>
        <a:prstGeom prst="rect">
          <a:avLst/>
        </a:prstGeom>
        <a:solidFill>
          <a:srgbClr val="CCFFCC"/>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CUSTOMIZING
</a:t>
          </a:r>
          <a:r>
            <a:rPr lang="en-US" cap="none" sz="1000" b="0" i="0" u="none" baseline="0">
              <a:latin typeface="Arial"/>
              <a:ea typeface="Arial"/>
              <a:cs typeface="Arial"/>
            </a:rPr>
            <a:t>
Why would anyone want to waste more time on this than I already have?  Oh, well.  Someone surely will.
</a:t>
          </a:r>
          <a:r>
            <a:rPr lang="en-US" cap="none" sz="1200" b="1" i="0" u="none" baseline="0">
              <a:latin typeface="Arial"/>
              <a:ea typeface="Arial"/>
              <a:cs typeface="Arial"/>
            </a:rPr>
            <a:t>YOU CAN CHANGE ANYTHING!  But it's easy to screw up the whole deal so keep a backup copy of the original file!
</a:t>
          </a:r>
          <a:r>
            <a:rPr lang="en-US" cap="none" sz="1000" b="0" i="0" u="none" baseline="0">
              <a:latin typeface="Arial"/>
              <a:ea typeface="Arial"/>
              <a:cs typeface="Arial"/>
            </a:rPr>
            <a:t>
</a:t>
          </a:r>
          <a:r>
            <a:rPr lang="en-US" cap="none" sz="1000" b="0" i="0" u="none" baseline="0">
              <a:latin typeface="Arial"/>
              <a:ea typeface="Arial"/>
              <a:cs typeface="Arial"/>
            </a:rPr>
            <a:t>You can change the existing array lyrics since they hold the easiest opportunity for exercising your own creative genius.  You can also change the fixed lyrics although you've then got to worry about all the cadence, rhyme, and logic issues.
You can add </a:t>
          </a:r>
          <a:r>
            <a:rPr lang="en-US" cap="none" sz="1000" b="1" i="0" u="none" baseline="0">
              <a:latin typeface="Arial"/>
              <a:ea typeface="Arial"/>
              <a:cs typeface="Arial"/>
            </a:rPr>
            <a:t>lyric data</a:t>
          </a:r>
          <a:r>
            <a:rPr lang="en-US" cap="none" sz="1000" b="0" i="0" u="none" baseline="0">
              <a:latin typeface="Arial"/>
              <a:ea typeface="Arial"/>
              <a:cs typeface="Arial"/>
            </a:rPr>
            <a:t> or expand the size of the LyricArrays.  If you do this, you must also adjust the formulas that calculate the random numbers.  The formula goes like this:
        =INT(RAND()*(n-1)+1)         where "n" is one number larger than the total number
                                                of data elements in the array
        =INT(RAND()*(19-1)+1)       as used in the CountrySong cell I39 to calculate the row in array "one"
                                                to use for the first random array lyric.  There are a total of 18 elements
                                                in array "one".  If you added a lyric at cell B24 (array row 19) in the
                                                LyricArrays sheet, you would need to change "n" in the formula in
                                                cell I39 in the CountrySong sheet to 19.
You also need to change the Name definition of array "one" to reflect the increased range of the array.
You need to do this for every array ("one" through "twelve") whose size you increase. Make sure each array is completely filled in.
If you want the </a:t>
          </a:r>
          <a:r>
            <a:rPr lang="en-US" cap="none" sz="1000" b="1" i="0" u="none" baseline="0">
              <a:latin typeface="Arial"/>
              <a:ea typeface="Arial"/>
              <a:cs typeface="Arial"/>
            </a:rPr>
            <a:t>ListBoxes</a:t>
          </a:r>
          <a:r>
            <a:rPr lang="en-US" cap="none" sz="1000" b="0" i="0" u="none" baseline="0">
              <a:latin typeface="Arial"/>
              <a:ea typeface="Arial"/>
              <a:cs typeface="Arial"/>
            </a:rPr>
            <a:t> example to work you also need to change the array references for each list box. Right-click in each list box and select Format Control on the pop-up menu.  Change the rereference.
You can change the name that appears as the </a:t>
          </a:r>
          <a:r>
            <a:rPr lang="en-US" cap="none" sz="1000" b="1" i="0" u="none" baseline="0">
              <a:latin typeface="Arial"/>
              <a:ea typeface="Arial"/>
              <a:cs typeface="Arial"/>
            </a:rPr>
            <a:t>author</a:t>
          </a:r>
          <a:r>
            <a:rPr lang="en-US" cap="none" sz="1000" b="0" i="0" u="none" baseline="0">
              <a:latin typeface="Arial"/>
              <a:ea typeface="Arial"/>
              <a:cs typeface="Arial"/>
            </a:rPr>
            <a:t> in the song block.  GOTO the cell named "UserName."
Enter a new value.  Click on the box to make a new song. The name is remembered the next time you start the Song Kit.
You </a:t>
          </a:r>
          <a:r>
            <a:rPr lang="en-US" cap="none" sz="1000" b="1" i="1" u="none" baseline="0">
              <a:latin typeface="Arial"/>
              <a:ea typeface="Arial"/>
              <a:cs typeface="Arial"/>
            </a:rPr>
            <a:t>could</a:t>
          </a:r>
          <a:r>
            <a:rPr lang="en-US" cap="none" sz="1000" b="0" i="0" u="none" baseline="0">
              <a:latin typeface="Arial"/>
              <a:ea typeface="Arial"/>
              <a:cs typeface="Arial"/>
            </a:rPr>
            <a:t> increase the </a:t>
          </a:r>
          <a:r>
            <a:rPr lang="en-US" cap="none" sz="1000" b="1" i="0" u="none" baseline="0">
              <a:latin typeface="Arial"/>
              <a:ea typeface="Arial"/>
              <a:cs typeface="Arial"/>
            </a:rPr>
            <a:t>number of verses</a:t>
          </a:r>
          <a:r>
            <a:rPr lang="en-US" cap="none" sz="1000" b="0" i="0" u="none" baseline="0">
              <a:latin typeface="Arial"/>
              <a:ea typeface="Arial"/>
              <a:cs typeface="Arial"/>
            </a:rPr>
            <a:t> but that would require a huge amount of modification and I'm not even going to suggest to you how that can be done.  Besides, if you're twisted enough to want to do that you'll figure out a way!
</a:t>
          </a:r>
          <a:r>
            <a:rPr lang="en-US" cap="none" sz="1200" b="0" i="1" u="none" baseline="0">
              <a:latin typeface="Arial"/>
              <a:ea typeface="Arial"/>
              <a:cs typeface="Arial"/>
            </a:rPr>
            <a:t>
</a:t>
          </a:r>
          <a:r>
            <a:rPr lang="en-US" cap="none" sz="1000" b="1" i="0" u="none" baseline="0">
              <a:latin typeface="Arial"/>
              <a:ea typeface="Arial"/>
              <a:cs typeface="Arial"/>
            </a:rPr>
            <a:t>Hint:</a:t>
          </a:r>
          <a:r>
            <a:rPr lang="en-US" cap="none" sz="1000" b="0" i="0" u="none" baseline="0">
              <a:latin typeface="Arial"/>
              <a:ea typeface="Arial"/>
              <a:cs typeface="Arial"/>
            </a:rPr>
            <a:t>  Clicking my picture will simply reset the cursor on that sheet to its original position and refresh the sheet display.
</a:t>
          </a:r>
          <a:r>
            <a:rPr lang="en-US" cap="none" sz="1000" b="1" i="0" u="none" baseline="0">
              <a:latin typeface="Arial"/>
              <a:ea typeface="Arial"/>
              <a:cs typeface="Arial"/>
            </a:rPr>
            <a:t>Hint:</a:t>
          </a:r>
          <a:r>
            <a:rPr lang="en-US" cap="none" sz="1000" b="0" i="0" u="none" baseline="0">
              <a:latin typeface="Arial"/>
              <a:ea typeface="Arial"/>
              <a:cs typeface="Arial"/>
            </a:rPr>
            <a:t>  Clicking the "And now, back to our song" button returns you to the Song sheet and resets the cursor position but does NOT reset the song lyrics.
(end)</a:t>
          </a:r>
        </a:p>
      </xdr:txBody>
    </xdr:sp>
    <xdr:clientData/>
  </xdr:twoCellAnchor>
  <xdr:twoCellAnchor>
    <xdr:from>
      <xdr:col>0</xdr:col>
      <xdr:colOff>76200</xdr:colOff>
      <xdr:row>18</xdr:row>
      <xdr:rowOff>28575</xdr:rowOff>
    </xdr:from>
    <xdr:to>
      <xdr:col>12</xdr:col>
      <xdr:colOff>57150</xdr:colOff>
      <xdr:row>20</xdr:row>
      <xdr:rowOff>95250</xdr:rowOff>
    </xdr:to>
    <xdr:sp>
      <xdr:nvSpPr>
        <xdr:cNvPr id="4" name="Text 11"/>
        <xdr:cNvSpPr txBox="1">
          <a:spLocks noChangeArrowheads="1"/>
        </xdr:cNvSpPr>
      </xdr:nvSpPr>
      <xdr:spPr>
        <a:xfrm>
          <a:off x="76200" y="2943225"/>
          <a:ext cx="7296150" cy="390525"/>
        </a:xfrm>
        <a:prstGeom prst="rect">
          <a:avLst/>
        </a:prstGeom>
        <a:solidFill>
          <a:srgbClr val="8080FF"/>
        </a:solidFill>
        <a:ln w="9525" cmpd="sng">
          <a:solidFill>
            <a:srgbClr val="000000"/>
          </a:solidFill>
          <a:headEnd type="none"/>
          <a:tailEnd type="none"/>
        </a:ln>
      </xdr:spPr>
      <xdr:txBody>
        <a:bodyPr vertOverflow="clip" wrap="square"/>
        <a:p>
          <a:pPr algn="ctr">
            <a:defRPr/>
          </a:pPr>
          <a:r>
            <a:rPr lang="en-US" cap="none" sz="1000" b="1" i="0" u="none" baseline="0">
              <a:solidFill>
                <a:srgbClr val="FFFF00"/>
              </a:solidFill>
              <a:latin typeface="Arial"/>
              <a:ea typeface="Arial"/>
              <a:cs typeface="Arial"/>
            </a:rPr>
            <a:t>The "CountrySong" sheet is truly random, delivering a new song at the click of a button.  If you want control over how the song gets put together, use the "ListBoxes" sheet to construct a deliberate affront to literature.</a:t>
          </a:r>
        </a:p>
      </xdr:txBody>
    </xdr:sp>
    <xdr:clientData/>
  </xdr:twoCellAnchor>
  <xdr:twoCellAnchor>
    <xdr:from>
      <xdr:col>0</xdr:col>
      <xdr:colOff>57150</xdr:colOff>
      <xdr:row>0</xdr:row>
      <xdr:rowOff>38100</xdr:rowOff>
    </xdr:from>
    <xdr:to>
      <xdr:col>12</xdr:col>
      <xdr:colOff>57150</xdr:colOff>
      <xdr:row>11</xdr:row>
      <xdr:rowOff>104775</xdr:rowOff>
    </xdr:to>
    <xdr:grpSp>
      <xdr:nvGrpSpPr>
        <xdr:cNvPr id="5" name="Group 16"/>
        <xdr:cNvGrpSpPr>
          <a:grpSpLocks/>
        </xdr:cNvGrpSpPr>
      </xdr:nvGrpSpPr>
      <xdr:grpSpPr>
        <a:xfrm>
          <a:off x="57150" y="38100"/>
          <a:ext cx="7315200" cy="1847850"/>
          <a:chOff x="6" y="4"/>
          <a:chExt cx="768" cy="194"/>
        </a:xfrm>
        <a:solidFill>
          <a:srgbClr val="FFFFFF"/>
        </a:solidFill>
      </xdr:grpSpPr>
      <xdr:sp>
        <xdr:nvSpPr>
          <xdr:cNvPr id="6" name="Text 1"/>
          <xdr:cNvSpPr txBox="1">
            <a:spLocks noChangeArrowheads="1"/>
          </xdr:cNvSpPr>
        </xdr:nvSpPr>
        <xdr:spPr>
          <a:xfrm>
            <a:off x="6" y="4"/>
            <a:ext cx="768" cy="194"/>
          </a:xfrm>
          <a:prstGeom prst="rect">
            <a:avLst/>
          </a:prstGeom>
          <a:solidFill>
            <a:srgbClr val="A0E0E0"/>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HISTORY</a:t>
            </a:r>
            <a:r>
              <a:rPr lang="en-US" cap="none" sz="1000" b="0" i="0" u="none" baseline="0">
                <a:latin typeface="Arial"/>
                <a:ea typeface="Arial"/>
                <a:cs typeface="Arial"/>
              </a:rPr>
              <a:t> (and credit - or blame - where it's due)
First created - March 1998
Latest mods - July 2002
</a:t>
            </a:r>
            <a:r>
              <a:rPr lang="en-US" cap="none" sz="1000" b="0" i="0" u="none" baseline="0">
                <a:latin typeface="Arial"/>
                <a:ea typeface="Arial"/>
                <a:cs typeface="Arial"/>
              </a:rPr>
              <a:t>I first found this idea on the web at:  
        http://www.tpoint.net/~wallen/country/song-kit-2.html
Then I found an Excel file in the Excel Forum on Compuserve by John DePalma (76076,561 or John_De_Palma@compuserve.com) that generates random Shakespearean insults.  Putting the two ideas together produced this.  I'm not sure I should be proud but such is life in this "the best of all possible worlds."
</a:t>
            </a:r>
          </a:p>
        </xdr:txBody>
      </xdr:sp>
      <xdr:sp>
        <xdr:nvSpPr>
          <xdr:cNvPr id="7" name="Text 4"/>
          <xdr:cNvSpPr txBox="1">
            <a:spLocks noChangeArrowheads="1"/>
          </xdr:cNvSpPr>
        </xdr:nvSpPr>
        <xdr:spPr>
          <a:xfrm>
            <a:off x="321" y="18"/>
            <a:ext cx="128" cy="58"/>
          </a:xfrm>
          <a:prstGeom prst="rect">
            <a:avLst/>
          </a:prstGeom>
          <a:solidFill>
            <a:srgbClr val="000080"/>
          </a:solidFill>
          <a:ln w="1" cmpd="sng">
            <a:solidFill>
              <a:srgbClr val="A0E0E0"/>
            </a:solidFill>
            <a:headEnd type="none"/>
            <a:tailEnd type="none"/>
          </a:ln>
        </xdr:spPr>
        <xdr:txBody>
          <a:bodyPr vertOverflow="clip" wrap="square" anchor="ctr"/>
          <a:p>
            <a:pPr algn="l">
              <a:defRPr/>
            </a:pPr>
            <a:r>
              <a:rPr lang="en-US" cap="none" sz="1000" b="0" i="0" u="none" baseline="0">
                <a:solidFill>
                  <a:srgbClr val="FFFFFF"/>
                </a:solidFill>
                <a:latin typeface="Arial"/>
                <a:ea typeface="Arial"/>
                <a:cs typeface="Arial"/>
              </a:rPr>
              <a:t>by </a:t>
            </a:r>
            <a:r>
              <a:rPr lang="en-US" cap="none" sz="1000" b="1" i="0" u="none" baseline="0">
                <a:solidFill>
                  <a:srgbClr val="FFFFFF"/>
                </a:solidFill>
                <a:latin typeface="Arial"/>
                <a:ea typeface="Arial"/>
                <a:cs typeface="Arial"/>
              </a:rPr>
              <a:t>Ed Mullen</a:t>
            </a:r>
            <a:r>
              <a:rPr lang="en-US" cap="none" sz="1000" b="0" i="0" u="none" baseline="0">
                <a:solidFill>
                  <a:srgbClr val="FFFFFF"/>
                </a:solidFill>
                <a:latin typeface="Arial"/>
                <a:ea typeface="Arial"/>
                <a:cs typeface="Arial"/>
              </a:rPr>
              <a:t>
ed@edmullen.net</a:t>
            </a:r>
          </a:p>
        </xdr:txBody>
      </xdr:sp>
    </xdr:grpSp>
    <xdr:clientData/>
  </xdr:twoCellAnchor>
  <xdr:twoCellAnchor editAs="oneCell">
    <xdr:from>
      <xdr:col>11</xdr:col>
      <xdr:colOff>76200</xdr:colOff>
      <xdr:row>24</xdr:row>
      <xdr:rowOff>66675</xdr:rowOff>
    </xdr:from>
    <xdr:to>
      <xdr:col>12</xdr:col>
      <xdr:colOff>247650</xdr:colOff>
      <xdr:row>29</xdr:row>
      <xdr:rowOff>28575</xdr:rowOff>
    </xdr:to>
    <xdr:pic macro="[0]!Freshen4">
      <xdr:nvPicPr>
        <xdr:cNvPr id="8" name="Picture 17"/>
        <xdr:cNvPicPr preferRelativeResize="1">
          <a:picLocks noChangeAspect="1"/>
        </xdr:cNvPicPr>
      </xdr:nvPicPr>
      <xdr:blipFill>
        <a:blip r:embed="rId1"/>
        <a:stretch>
          <a:fillRect/>
        </a:stretch>
      </xdr:blipFill>
      <xdr:spPr>
        <a:xfrm>
          <a:off x="6781800" y="3952875"/>
          <a:ext cx="78105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K66"/>
  <sheetViews>
    <sheetView showGridLines="0" showRowColHeaders="0" showZeros="0" showOutlineSymbols="0" workbookViewId="0" topLeftCell="A1">
      <selection activeCell="B2" sqref="B2"/>
    </sheetView>
  </sheetViews>
  <sheetFormatPr defaultColWidth="9.140625" defaultRowHeight="12.75"/>
  <cols>
    <col min="1" max="1" width="11.7109375" style="1" customWidth="1"/>
    <col min="2" max="2" width="27.7109375" style="1" customWidth="1"/>
    <col min="3" max="3" width="2.00390625" style="4" customWidth="1"/>
    <col min="4" max="4" width="60.7109375" style="1" customWidth="1"/>
    <col min="5" max="5" width="20.00390625" style="1" customWidth="1"/>
    <col min="6" max="6" width="55.140625" style="1" customWidth="1"/>
    <col min="7" max="7" width="28.140625" style="1" customWidth="1"/>
    <col min="8" max="8" width="1.7109375" style="1" customWidth="1"/>
    <col min="9" max="9" width="34.8515625" style="1" customWidth="1"/>
    <col min="10" max="11" width="11.421875" style="1" customWidth="1"/>
    <col min="12" max="16384" width="9.140625" style="1" customWidth="1"/>
  </cols>
  <sheetData>
    <row r="1" spans="1:11" ht="12.75">
      <c r="A1" s="32"/>
      <c r="B1" s="32"/>
      <c r="C1" s="33"/>
      <c r="D1" s="32"/>
      <c r="E1" s="32"/>
      <c r="F1" s="32"/>
      <c r="G1"/>
      <c r="H1"/>
      <c r="I1"/>
      <c r="J1"/>
      <c r="K1"/>
    </row>
    <row r="2" spans="1:11" ht="12.75">
      <c r="A2" s="32"/>
      <c r="B2" s="32"/>
      <c r="C2" s="33"/>
      <c r="D2" s="32"/>
      <c r="E2" s="32"/>
      <c r="F2" s="32"/>
      <c r="G2"/>
      <c r="H2"/>
      <c r="I2"/>
      <c r="J2"/>
      <c r="K2"/>
    </row>
    <row r="3" spans="1:11" ht="12.75">
      <c r="A3" s="32"/>
      <c r="B3" s="32"/>
      <c r="C3" s="33"/>
      <c r="D3" s="32"/>
      <c r="E3" s="32"/>
      <c r="F3" s="32"/>
      <c r="G3"/>
      <c r="H3"/>
      <c r="I3"/>
      <c r="J3"/>
      <c r="K3"/>
    </row>
    <row r="4" spans="1:11" ht="12.75">
      <c r="A4" s="32"/>
      <c r="B4" s="32"/>
      <c r="C4" s="33"/>
      <c r="D4" s="32"/>
      <c r="E4" s="32"/>
      <c r="F4" s="32"/>
      <c r="G4"/>
      <c r="H4"/>
      <c r="I4"/>
      <c r="J4"/>
      <c r="K4"/>
    </row>
    <row r="5" spans="1:11" ht="12.75">
      <c r="A5" s="32"/>
      <c r="B5" s="32"/>
      <c r="C5" s="33"/>
      <c r="D5" s="32"/>
      <c r="E5" s="32"/>
      <c r="F5" s="32"/>
      <c r="G5"/>
      <c r="H5"/>
      <c r="I5"/>
      <c r="J5"/>
      <c r="K5"/>
    </row>
    <row r="6" spans="1:11" ht="13.5" thickBot="1">
      <c r="A6" s="32"/>
      <c r="B6" s="32"/>
      <c r="C6" s="33"/>
      <c r="D6" s="32"/>
      <c r="E6" s="32"/>
      <c r="F6" s="32"/>
      <c r="G6"/>
      <c r="H6"/>
      <c r="I6"/>
      <c r="J6"/>
      <c r="K6"/>
    </row>
    <row r="7" spans="1:11" ht="15">
      <c r="A7" s="32"/>
      <c r="B7" s="32"/>
      <c r="C7" s="36"/>
      <c r="D7" s="55" t="s">
        <v>0</v>
      </c>
      <c r="E7" s="32"/>
      <c r="F7" s="32"/>
      <c r="G7"/>
      <c r="H7"/>
      <c r="I7"/>
      <c r="J7"/>
      <c r="K7"/>
    </row>
    <row r="8" spans="1:11" ht="12.75">
      <c r="A8" s="32"/>
      <c r="B8" s="32"/>
      <c r="C8" s="37"/>
      <c r="D8" s="38" t="str">
        <f>CONCATENATE("by - ",UserName)</f>
        <v>by - Billy Bob Joe Bill</v>
      </c>
      <c r="E8" s="32"/>
      <c r="F8" s="32"/>
      <c r="G8"/>
      <c r="H8"/>
      <c r="I8"/>
      <c r="J8"/>
      <c r="K8"/>
    </row>
    <row r="9" spans="1:11" ht="12.75">
      <c r="A9" s="32"/>
      <c r="B9" s="32"/>
      <c r="C9" s="37"/>
      <c r="D9" s="39"/>
      <c r="E9" s="32"/>
      <c r="F9" s="32"/>
      <c r="G9"/>
      <c r="H9"/>
      <c r="I9"/>
      <c r="J9"/>
      <c r="K9"/>
    </row>
    <row r="10" spans="1:11" ht="15">
      <c r="A10" s="32"/>
      <c r="B10" s="32"/>
      <c r="C10" s="37"/>
      <c r="D10" s="40" t="str">
        <f>CONCATENATE(G22,space,I22,space,I23)</f>
        <v>I met her at a truck stop almost nekkid</v>
      </c>
      <c r="E10" s="32"/>
      <c r="F10" s="32"/>
      <c r="G10"/>
      <c r="H10"/>
      <c r="I10"/>
      <c r="J10"/>
      <c r="K10"/>
    </row>
    <row r="11" spans="1:11" ht="15">
      <c r="A11" s="32"/>
      <c r="B11" s="32"/>
      <c r="C11" s="37"/>
      <c r="D11" s="40" t="str">
        <f>CONCATENATE(G24,space,I24,space,G25)</f>
        <v>I can still recall the faded thong she wore</v>
      </c>
      <c r="E11" s="32"/>
      <c r="F11" s="32"/>
      <c r="G11"/>
      <c r="H11"/>
      <c r="I11"/>
      <c r="J11"/>
      <c r="K11"/>
    </row>
    <row r="12" spans="1:11" ht="15">
      <c r="A12" s="32"/>
      <c r="B12" s="32"/>
      <c r="C12" s="37"/>
      <c r="D12" s="40" t="str">
        <f>CONCATENATE(G26,space,I26,space,I27)</f>
        <v>She was talkin' in Swahili like Belushi</v>
      </c>
      <c r="E12" s="32"/>
      <c r="F12" s="32"/>
      <c r="G12"/>
      <c r="H12"/>
      <c r="I12"/>
      <c r="J12"/>
      <c r="K12"/>
    </row>
    <row r="13" spans="1:11" ht="15">
      <c r="A13" s="32"/>
      <c r="B13" s="32"/>
      <c r="C13" s="37"/>
      <c r="D13" s="40" t="str">
        <f>CONCATENATE(G28,space,I28)</f>
        <v>And I knew that she was rotten to the core</v>
      </c>
      <c r="E13" s="32"/>
      <c r="F13" s="32"/>
      <c r="G13"/>
      <c r="H13"/>
      <c r="I13"/>
      <c r="J13"/>
      <c r="K13"/>
    </row>
    <row r="14" spans="1:11" ht="15">
      <c r="A14" s="32"/>
      <c r="B14" s="32"/>
      <c r="C14" s="37"/>
      <c r="D14" s="40"/>
      <c r="E14" s="32"/>
      <c r="F14" s="32"/>
      <c r="G14"/>
      <c r="H14"/>
      <c r="I14"/>
      <c r="J14"/>
      <c r="K14"/>
    </row>
    <row r="15" spans="1:11" ht="15">
      <c r="A15" s="32"/>
      <c r="B15" s="32"/>
      <c r="C15" s="37"/>
      <c r="D15" s="40" t="str">
        <f>CONCATENATE(I29,space,G30,space,I30,space,G31)</f>
        <v>I lied and cried I'd hate her dog forever</v>
      </c>
      <c r="E15" s="32"/>
      <c r="F15" s="32"/>
      <c r="G15"/>
      <c r="H15"/>
      <c r="I15"/>
      <c r="J15"/>
      <c r="K15"/>
    </row>
    <row r="16" spans="1:11" ht="15">
      <c r="A16" s="32"/>
      <c r="B16" s="32"/>
      <c r="C16" s="37"/>
      <c r="D16" s="40" t="str">
        <f>CONCATENATE(G32,space,I32)</f>
        <v>She said to me that Elvis didn't die</v>
      </c>
      <c r="E16" s="32"/>
      <c r="F16" s="32"/>
      <c r="G16"/>
      <c r="H16"/>
      <c r="I16"/>
      <c r="J16"/>
      <c r="K16"/>
    </row>
    <row r="17" spans="1:11" ht="15">
      <c r="A17" s="32"/>
      <c r="B17" s="32"/>
      <c r="C17" s="37"/>
      <c r="D17" s="40" t="str">
        <f>CONCATENATE(G33,space,I33,space,I34)</f>
        <v>But who'd have thought she'd black out in a graveyard</v>
      </c>
      <c r="E17" s="32"/>
      <c r="F17" s="32"/>
      <c r="G17"/>
      <c r="H17"/>
      <c r="I17"/>
      <c r="J17"/>
      <c r="K17"/>
    </row>
    <row r="18" spans="1:11" ht="15">
      <c r="A18" s="32"/>
      <c r="B18" s="32"/>
      <c r="C18" s="37"/>
      <c r="D18" s="40" t="str">
        <f>CONCATENATE(I35,space,G36)</f>
        <v>She freaked out on the lawn and screamed goodbye!</v>
      </c>
      <c r="E18" s="32"/>
      <c r="F18" s="32"/>
      <c r="G18"/>
      <c r="H18"/>
      <c r="I18"/>
      <c r="J18"/>
      <c r="K18"/>
    </row>
    <row r="19" spans="1:11" ht="15.75" thickBot="1">
      <c r="A19" s="32"/>
      <c r="B19" s="32"/>
      <c r="C19" s="41"/>
      <c r="D19" s="42"/>
      <c r="E19" s="32"/>
      <c r="F19" s="32"/>
      <c r="G19"/>
      <c r="H19"/>
      <c r="I19"/>
      <c r="J19"/>
      <c r="K19"/>
    </row>
    <row r="20" spans="1:11" ht="12.75">
      <c r="A20" s="32"/>
      <c r="B20" s="32"/>
      <c r="C20" s="33"/>
      <c r="D20" s="33"/>
      <c r="E20" s="32"/>
      <c r="F20" s="32"/>
      <c r="G20"/>
      <c r="H20"/>
      <c r="I20"/>
      <c r="J20"/>
      <c r="K20"/>
    </row>
    <row r="21" spans="1:11" ht="51">
      <c r="A21" s="32"/>
      <c r="B21" s="32"/>
      <c r="C21" s="33"/>
      <c r="D21" s="33"/>
      <c r="E21" s="32"/>
      <c r="F21" s="32"/>
      <c r="G21" s="6" t="s">
        <v>1</v>
      </c>
      <c r="H21" s="8"/>
      <c r="I21" s="6" t="s">
        <v>2</v>
      </c>
      <c r="J21" s="21" t="s">
        <v>3</v>
      </c>
      <c r="K21" s="21" t="s">
        <v>4</v>
      </c>
    </row>
    <row r="22" spans="1:11" ht="12.75">
      <c r="A22" s="32"/>
      <c r="B22" s="32"/>
      <c r="C22" s="33"/>
      <c r="D22" s="33"/>
      <c r="E22" s="32"/>
      <c r="F22" s="32"/>
      <c r="G22" s="14" t="s">
        <v>5</v>
      </c>
      <c r="H22" s="15"/>
      <c r="I22" s="9" t="str">
        <f>INDEX(one,I39,1)</f>
        <v>at a truck stop</v>
      </c>
      <c r="J22" s="23">
        <f>I39</f>
        <v>1</v>
      </c>
      <c r="K22" s="23" t="s">
        <v>6</v>
      </c>
    </row>
    <row r="23" spans="1:11" ht="12.75">
      <c r="A23" s="32"/>
      <c r="B23" s="32"/>
      <c r="C23" s="33"/>
      <c r="D23" s="33"/>
      <c r="E23" s="32"/>
      <c r="F23" s="32"/>
      <c r="G23" s="12"/>
      <c r="H23" s="16"/>
      <c r="I23" s="9" t="str">
        <f>INDEX(two,I40,1)</f>
        <v>almost nekkid</v>
      </c>
      <c r="J23" s="23">
        <f>I40</f>
        <v>2</v>
      </c>
      <c r="K23" s="23" t="s">
        <v>7</v>
      </c>
    </row>
    <row r="24" spans="1:11" ht="12.75">
      <c r="A24" s="32"/>
      <c r="B24" s="32"/>
      <c r="C24" s="33"/>
      <c r="D24" s="33"/>
      <c r="E24" s="32"/>
      <c r="F24" s="32"/>
      <c r="G24" s="14" t="s">
        <v>8</v>
      </c>
      <c r="H24" s="15"/>
      <c r="I24" s="9" t="str">
        <f>INDEX(three,I41,1)</f>
        <v>the faded thong</v>
      </c>
      <c r="J24" s="23">
        <f>I41</f>
        <v>9</v>
      </c>
      <c r="K24" s="23" t="s">
        <v>9</v>
      </c>
    </row>
    <row r="25" spans="1:11" ht="12.75">
      <c r="A25" s="32"/>
      <c r="B25" s="32"/>
      <c r="C25" s="33"/>
      <c r="D25" s="33"/>
      <c r="E25" s="32"/>
      <c r="F25" s="32"/>
      <c r="G25" s="14" t="s">
        <v>10</v>
      </c>
      <c r="H25" s="15"/>
      <c r="I25" s="12"/>
      <c r="J25" s="11"/>
      <c r="K25" s="11"/>
    </row>
    <row r="26" spans="1:11" ht="12.75">
      <c r="A26" s="32"/>
      <c r="B26" s="32"/>
      <c r="C26" s="33"/>
      <c r="D26" s="33"/>
      <c r="E26" s="32"/>
      <c r="F26" s="32"/>
      <c r="G26" s="14" t="s">
        <v>11</v>
      </c>
      <c r="H26" s="15"/>
      <c r="I26" s="9" t="str">
        <f>INDEX(four,I42,1)</f>
        <v>talkin' in Swahili</v>
      </c>
      <c r="J26" s="23">
        <f>I42</f>
        <v>19</v>
      </c>
      <c r="K26" s="23" t="s">
        <v>12</v>
      </c>
    </row>
    <row r="27" spans="1:11" ht="12.75">
      <c r="A27" s="32"/>
      <c r="B27" s="32"/>
      <c r="C27" s="33"/>
      <c r="D27" s="33"/>
      <c r="E27" s="32"/>
      <c r="F27" s="32"/>
      <c r="G27" s="12"/>
      <c r="H27" s="16"/>
      <c r="I27" s="9" t="str">
        <f>INDEX(five,I43,1)</f>
        <v>like Belushi</v>
      </c>
      <c r="J27" s="23">
        <f>I43</f>
        <v>9</v>
      </c>
      <c r="K27" s="23" t="s">
        <v>13</v>
      </c>
    </row>
    <row r="28" spans="1:11" ht="12.75">
      <c r="A28" s="32"/>
      <c r="B28" s="32"/>
      <c r="C28" s="33"/>
      <c r="D28" s="33"/>
      <c r="E28" s="32"/>
      <c r="F28" s="32"/>
      <c r="G28" s="14" t="s">
        <v>14</v>
      </c>
      <c r="H28" s="15"/>
      <c r="I28" s="9" t="str">
        <f>INDEX(six,I44,1)</f>
        <v>that she was rotten to the core</v>
      </c>
      <c r="J28" s="23">
        <f>I44</f>
        <v>14</v>
      </c>
      <c r="K28" s="23" t="s">
        <v>15</v>
      </c>
    </row>
    <row r="29" spans="1:11" ht="12.75">
      <c r="A29" s="32"/>
      <c r="B29" s="32"/>
      <c r="C29" s="33"/>
      <c r="D29" s="33"/>
      <c r="E29" s="32"/>
      <c r="F29" s="32"/>
      <c r="G29" s="12"/>
      <c r="H29" s="16"/>
      <c r="I29" s="9" t="str">
        <f>INDEX(seven,I45,1)</f>
        <v>I lied and cried</v>
      </c>
      <c r="J29" s="23">
        <f>I45</f>
        <v>8</v>
      </c>
      <c r="K29" s="23" t="s">
        <v>16</v>
      </c>
    </row>
    <row r="30" spans="1:11" ht="12.75">
      <c r="A30" s="32"/>
      <c r="B30" s="32"/>
      <c r="C30" s="33"/>
      <c r="D30" s="33"/>
      <c r="E30" s="32"/>
      <c r="F30" s="32"/>
      <c r="G30" s="14" t="s">
        <v>17</v>
      </c>
      <c r="H30" s="15"/>
      <c r="I30" s="9" t="str">
        <f>INDEX(eight,I46,1)</f>
        <v>hate her dog</v>
      </c>
      <c r="J30" s="23">
        <f>I46</f>
        <v>6</v>
      </c>
      <c r="K30" s="23" t="s">
        <v>18</v>
      </c>
    </row>
    <row r="31" spans="1:11" ht="12.75">
      <c r="A31" s="32"/>
      <c r="B31" s="32"/>
      <c r="C31" s="33"/>
      <c r="D31" s="33"/>
      <c r="E31" s="32"/>
      <c r="F31" s="32"/>
      <c r="G31" s="14" t="s">
        <v>19</v>
      </c>
      <c r="H31" s="15"/>
      <c r="I31" s="12"/>
      <c r="J31" s="11"/>
      <c r="K31" s="11"/>
    </row>
    <row r="32" spans="1:11" ht="12.75">
      <c r="A32" s="32"/>
      <c r="B32" s="34"/>
      <c r="C32" s="34"/>
      <c r="D32" s="34"/>
      <c r="E32" s="32"/>
      <c r="F32" s="32"/>
      <c r="G32" s="14" t="s">
        <v>20</v>
      </c>
      <c r="H32" s="15"/>
      <c r="I32" s="9" t="str">
        <f>INDEX(nine,I47,1)</f>
        <v>that Elvis didn't die</v>
      </c>
      <c r="J32" s="23">
        <f>I47</f>
        <v>15</v>
      </c>
      <c r="K32" s="23" t="s">
        <v>21</v>
      </c>
    </row>
    <row r="33" spans="1:11" s="2" customFormat="1" ht="12.75">
      <c r="A33" s="35"/>
      <c r="B33" s="34"/>
      <c r="C33" s="34"/>
      <c r="D33" s="34"/>
      <c r="E33" s="35"/>
      <c r="F33" s="32"/>
      <c r="G33" s="14" t="s">
        <v>22</v>
      </c>
      <c r="H33" s="15"/>
      <c r="I33" s="9" t="str">
        <f>INDEX(ten,I48,1)</f>
        <v>black out</v>
      </c>
      <c r="J33" s="23">
        <f>I48</f>
        <v>2</v>
      </c>
      <c r="K33" s="23" t="s">
        <v>23</v>
      </c>
    </row>
    <row r="34" spans="1:11" s="2" customFormat="1" ht="12.75">
      <c r="A34" s="35"/>
      <c r="B34" s="34"/>
      <c r="C34" s="34"/>
      <c r="D34" s="34"/>
      <c r="E34" s="35"/>
      <c r="F34" s="32"/>
      <c r="G34" s="12"/>
      <c r="H34" s="16"/>
      <c r="I34" s="9" t="str">
        <f>INDEX(eleven,I49,1)</f>
        <v>in a graveyard</v>
      </c>
      <c r="J34" s="23">
        <f>I49</f>
        <v>4</v>
      </c>
      <c r="K34" s="23" t="s">
        <v>24</v>
      </c>
    </row>
    <row r="35" spans="1:11" s="2" customFormat="1" ht="12.75">
      <c r="A35" s="35"/>
      <c r="B35" s="34"/>
      <c r="C35" s="34"/>
      <c r="D35" s="34"/>
      <c r="E35" s="35"/>
      <c r="F35" s="32"/>
      <c r="G35" s="12"/>
      <c r="H35" s="16"/>
      <c r="I35" s="9" t="str">
        <f>INDEX(twelve,I50,1)</f>
        <v>She freaked out on the lawn and screamed</v>
      </c>
      <c r="J35" s="23">
        <f>I50</f>
        <v>13</v>
      </c>
      <c r="K35" s="23" t="s">
        <v>25</v>
      </c>
    </row>
    <row r="36" spans="1:11" s="2" customFormat="1" ht="12.75">
      <c r="A36" s="35"/>
      <c r="B36" s="34"/>
      <c r="C36" s="34"/>
      <c r="D36" s="34"/>
      <c r="E36" s="35"/>
      <c r="F36" s="32"/>
      <c r="G36" s="14" t="s">
        <v>26</v>
      </c>
      <c r="H36" s="15"/>
      <c r="I36" s="12"/>
      <c r="J36" s="24"/>
      <c r="K36" s="10"/>
    </row>
    <row r="37" spans="1:11" s="2" customFormat="1" ht="12.75">
      <c r="A37" s="35"/>
      <c r="B37" s="34"/>
      <c r="C37" s="34"/>
      <c r="D37" s="34"/>
      <c r="E37" s="35"/>
      <c r="F37" s="32"/>
      <c r="G37"/>
      <c r="H37" s="10"/>
      <c r="I37"/>
      <c r="J37" s="24"/>
      <c r="K37" s="10"/>
    </row>
    <row r="38" spans="1:11" s="2" customFormat="1" ht="12.75">
      <c r="A38" s="35"/>
      <c r="B38" s="34"/>
      <c r="C38" s="34"/>
      <c r="D38" s="34"/>
      <c r="E38" s="35"/>
      <c r="F38" s="32"/>
      <c r="G38" s="3" t="s">
        <v>27</v>
      </c>
      <c r="H38"/>
      <c r="I38" s="17" t="s">
        <v>28</v>
      </c>
      <c r="J38" s="22"/>
      <c r="K38" s="4"/>
    </row>
    <row r="39" spans="1:11" s="2" customFormat="1" ht="25.5">
      <c r="A39" s="35"/>
      <c r="B39" s="34"/>
      <c r="C39" s="34"/>
      <c r="D39" s="34"/>
      <c r="E39" s="35"/>
      <c r="F39" s="32"/>
      <c r="G39" s="28" t="s">
        <v>29</v>
      </c>
      <c r="H39"/>
      <c r="I39" s="7">
        <f ca="1">INT(RAND()*(21-1)+1)</f>
        <v>1</v>
      </c>
      <c r="J39" s="5"/>
      <c r="K39" s="29"/>
    </row>
    <row r="40" spans="1:11" s="2" customFormat="1" ht="25.5">
      <c r="A40" s="35"/>
      <c r="B40" s="34"/>
      <c r="C40" s="34"/>
      <c r="D40" s="34"/>
      <c r="E40" s="35"/>
      <c r="F40" s="32"/>
      <c r="G40" s="28" t="s">
        <v>30</v>
      </c>
      <c r="H40"/>
      <c r="I40" s="7">
        <f aca="true" ca="1" t="shared" si="0" ref="I40:I50">INT(RAND()*(21-1)+1)</f>
        <v>2</v>
      </c>
      <c r="J40" s="22"/>
      <c r="K40" s="30"/>
    </row>
    <row r="41" spans="1:11" s="2" customFormat="1" ht="25.5">
      <c r="A41" s="35"/>
      <c r="B41" s="34"/>
      <c r="C41" s="34"/>
      <c r="D41" s="34"/>
      <c r="E41" s="35"/>
      <c r="F41" s="32"/>
      <c r="G41" s="28" t="s">
        <v>31</v>
      </c>
      <c r="H41"/>
      <c r="I41" s="7">
        <f ca="1" t="shared" si="0"/>
        <v>9</v>
      </c>
      <c r="J41" s="22"/>
      <c r="K41" s="30"/>
    </row>
    <row r="42" spans="1:11" s="2" customFormat="1" ht="25.5">
      <c r="A42" s="35"/>
      <c r="B42" s="34"/>
      <c r="C42" s="34"/>
      <c r="D42" s="34"/>
      <c r="E42" s="35"/>
      <c r="F42" s="32"/>
      <c r="G42" s="28" t="s">
        <v>32</v>
      </c>
      <c r="H42"/>
      <c r="I42" s="7">
        <f ca="1" t="shared" si="0"/>
        <v>19</v>
      </c>
      <c r="J42" s="22"/>
      <c r="K42" s="30"/>
    </row>
    <row r="43" spans="1:11" s="2" customFormat="1" ht="25.5">
      <c r="A43" s="35"/>
      <c r="B43" s="34"/>
      <c r="C43" s="34"/>
      <c r="D43" s="34"/>
      <c r="E43" s="35"/>
      <c r="F43" s="32"/>
      <c r="G43" s="28" t="s">
        <v>33</v>
      </c>
      <c r="H43"/>
      <c r="I43" s="7">
        <f ca="1" t="shared" si="0"/>
        <v>9</v>
      </c>
      <c r="J43" s="22"/>
      <c r="K43" s="30"/>
    </row>
    <row r="44" spans="1:11" s="2" customFormat="1" ht="25.5">
      <c r="A44" s="35"/>
      <c r="B44" s="34"/>
      <c r="C44" s="34"/>
      <c r="D44" s="34"/>
      <c r="E44" s="35"/>
      <c r="F44" s="32"/>
      <c r="G44" s="28" t="s">
        <v>34</v>
      </c>
      <c r="H44"/>
      <c r="I44" s="7">
        <f ca="1" t="shared" si="0"/>
        <v>14</v>
      </c>
      <c r="J44" s="22"/>
      <c r="K44" s="30"/>
    </row>
    <row r="45" spans="1:11" s="2" customFormat="1" ht="25.5">
      <c r="A45" s="35"/>
      <c r="B45" s="34"/>
      <c r="C45" s="34"/>
      <c r="D45" s="34"/>
      <c r="E45" s="35"/>
      <c r="F45" s="32"/>
      <c r="G45" s="28" t="s">
        <v>35</v>
      </c>
      <c r="H45"/>
      <c r="I45" s="7">
        <f ca="1" t="shared" si="0"/>
        <v>8</v>
      </c>
      <c r="J45" s="22"/>
      <c r="K45" s="30"/>
    </row>
    <row r="46" spans="1:11" ht="25.5">
      <c r="A46" s="32"/>
      <c r="B46" s="34"/>
      <c r="C46" s="34"/>
      <c r="D46" s="34"/>
      <c r="E46" s="32"/>
      <c r="F46" s="32"/>
      <c r="G46" s="28" t="s">
        <v>36</v>
      </c>
      <c r="H46"/>
      <c r="I46" s="7">
        <f ca="1" t="shared" si="0"/>
        <v>6</v>
      </c>
      <c r="J46" s="22"/>
      <c r="K46" s="30"/>
    </row>
    <row r="47" spans="1:11" ht="25.5">
      <c r="A47" s="32"/>
      <c r="B47" s="34"/>
      <c r="C47" s="34"/>
      <c r="D47" s="34"/>
      <c r="E47" s="32"/>
      <c r="F47" s="32"/>
      <c r="G47" s="28" t="s">
        <v>37</v>
      </c>
      <c r="H47"/>
      <c r="I47" s="7">
        <f ca="1" t="shared" si="0"/>
        <v>15</v>
      </c>
      <c r="J47" s="24"/>
      <c r="K47" s="30"/>
    </row>
    <row r="48" spans="2:11" ht="25.5">
      <c r="B48"/>
      <c r="C48"/>
      <c r="D48"/>
      <c r="G48" s="28" t="s">
        <v>38</v>
      </c>
      <c r="H48"/>
      <c r="I48" s="7">
        <f ca="1" t="shared" si="0"/>
        <v>2</v>
      </c>
      <c r="J48" s="24"/>
      <c r="K48" s="30"/>
    </row>
    <row r="49" spans="2:11" ht="25.5">
      <c r="B49"/>
      <c r="C49"/>
      <c r="D49"/>
      <c r="G49" s="28" t="s">
        <v>39</v>
      </c>
      <c r="H49"/>
      <c r="I49" s="7">
        <f ca="1" t="shared" si="0"/>
        <v>4</v>
      </c>
      <c r="J49" s="24"/>
      <c r="K49" s="30"/>
    </row>
    <row r="50" spans="2:11" ht="25.5">
      <c r="B50"/>
      <c r="C50"/>
      <c r="D50"/>
      <c r="G50" s="28" t="s">
        <v>40</v>
      </c>
      <c r="H50"/>
      <c r="I50" s="7">
        <f ca="1" t="shared" si="0"/>
        <v>13</v>
      </c>
      <c r="J50" s="24"/>
      <c r="K50" s="30"/>
    </row>
    <row r="51" spans="2:11" ht="12.75">
      <c r="B51"/>
      <c r="C51"/>
      <c r="D51"/>
      <c r="H51" s="4"/>
      <c r="J51" s="22"/>
      <c r="K51" s="4"/>
    </row>
    <row r="52" spans="2:11" ht="18.75">
      <c r="B52"/>
      <c r="C52"/>
      <c r="D52"/>
      <c r="G52" s="27" t="s">
        <v>41</v>
      </c>
      <c r="H52" s="27"/>
      <c r="I52" s="27" t="s">
        <v>290</v>
      </c>
      <c r="J52" s="27"/>
      <c r="K52" s="4"/>
    </row>
    <row r="53" spans="2:11" ht="12.75">
      <c r="B53"/>
      <c r="C53"/>
      <c r="D53"/>
      <c r="H53" s="4"/>
      <c r="J53" s="22"/>
      <c r="K53" s="4"/>
    </row>
    <row r="54" spans="2:11" ht="12.75">
      <c r="B54"/>
      <c r="C54"/>
      <c r="D54"/>
      <c r="G54" s="25" t="s">
        <v>42</v>
      </c>
      <c r="H54" s="26"/>
      <c r="I54" s="26" t="s">
        <v>286</v>
      </c>
      <c r="J54" s="22"/>
      <c r="K54" s="4"/>
    </row>
    <row r="55" spans="2:11" ht="12.75">
      <c r="B55"/>
      <c r="C55"/>
      <c r="D55"/>
      <c r="H55" s="4"/>
      <c r="J55" s="22"/>
      <c r="K55" s="4"/>
    </row>
    <row r="56" spans="2:4" ht="12.75">
      <c r="B56"/>
      <c r="C56"/>
      <c r="D56"/>
    </row>
    <row r="57" spans="2:4" ht="12.75">
      <c r="B57"/>
      <c r="C57"/>
      <c r="D57"/>
    </row>
    <row r="58" spans="2:4" ht="12.75">
      <c r="B58"/>
      <c r="C58"/>
      <c r="D58"/>
    </row>
    <row r="59" spans="2:4" ht="12.75">
      <c r="B59"/>
      <c r="C59"/>
      <c r="D59"/>
    </row>
    <row r="60" spans="2:4" ht="12.75">
      <c r="B60"/>
      <c r="C60"/>
      <c r="D60"/>
    </row>
    <row r="61" spans="2:4" ht="12.75">
      <c r="B61"/>
      <c r="C61"/>
      <c r="D61"/>
    </row>
    <row r="62" spans="2:4" ht="12.75">
      <c r="B62"/>
      <c r="C62"/>
      <c r="D62"/>
    </row>
    <row r="63" spans="2:4" ht="12.75">
      <c r="B63"/>
      <c r="C63"/>
      <c r="D63"/>
    </row>
    <row r="64" spans="2:4" ht="12.75">
      <c r="B64"/>
      <c r="C64"/>
      <c r="D64"/>
    </row>
    <row r="65" spans="2:4" ht="12.75">
      <c r="B65"/>
      <c r="C65"/>
      <c r="D65"/>
    </row>
    <row r="66" spans="2:4" ht="12.75">
      <c r="B66"/>
      <c r="C66"/>
      <c r="D66"/>
    </row>
  </sheetData>
  <printOptions/>
  <pageMargins left="1" right="1" top="1.5" bottom="1" header="1" footer="0.5"/>
  <pageSetup blackAndWhite="1" horizontalDpi="300" verticalDpi="300" orientation="portrait" r:id="rId3"/>
  <headerFooter alignWithMargins="0">
    <oddHeader>&amp;L&amp;"Arial,Bold"&amp;F&amp;"Arial,Regular" - &amp;A&amp;C&amp;D&amp;R&amp;"Arial,Bold Italic"&amp;11Application by Ed Mullen</oddHeader>
  </headerFooter>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H37"/>
  <sheetViews>
    <sheetView showGridLines="0" showZeros="0" workbookViewId="0" topLeftCell="A1">
      <selection activeCell="G12" sqref="G12"/>
    </sheetView>
  </sheetViews>
  <sheetFormatPr defaultColWidth="9.140625" defaultRowHeight="12.75"/>
  <cols>
    <col min="1" max="1" width="41.28125" style="1" customWidth="1"/>
    <col min="2" max="2" width="3.28125" style="45" customWidth="1"/>
    <col min="3" max="3" width="32.8515625" style="1" customWidth="1"/>
    <col min="4" max="4" width="27.7109375" style="1" customWidth="1"/>
    <col min="5" max="5" width="17.28125" style="1" customWidth="1"/>
    <col min="6" max="6" width="9.140625" style="1" customWidth="1"/>
    <col min="7" max="8" width="3.28125" style="1" customWidth="1"/>
    <col min="9" max="16384" width="9.140625" style="1" customWidth="1"/>
  </cols>
  <sheetData>
    <row r="1" ht="15.75">
      <c r="A1" s="48" t="s">
        <v>260</v>
      </c>
    </row>
    <row r="2" ht="12.75">
      <c r="A2" s="56" t="s">
        <v>43</v>
      </c>
    </row>
    <row r="5" spans="2:8" ht="12.75">
      <c r="B5" s="45">
        <v>1</v>
      </c>
      <c r="C5" s="43" t="s">
        <v>44</v>
      </c>
      <c r="D5" s="44" t="str">
        <f>INDEX(one,G5)</f>
        <v>in a nightmare</v>
      </c>
      <c r="E5" s="44" t="str">
        <f>INDEX(two,G6)</f>
        <v>almost nekkid</v>
      </c>
      <c r="G5" s="54">
        <v>6</v>
      </c>
      <c r="H5" s="54">
        <v>1</v>
      </c>
    </row>
    <row r="6" spans="3:8" ht="12.75">
      <c r="C6" s="43" t="s">
        <v>45</v>
      </c>
      <c r="D6" s="44" t="str">
        <f>INDEX(three,G7)</f>
        <v>the boxer shorts</v>
      </c>
      <c r="E6" s="1" t="s">
        <v>10</v>
      </c>
      <c r="G6" s="54">
        <v>2</v>
      </c>
      <c r="H6" s="54">
        <v>2</v>
      </c>
    </row>
    <row r="7" spans="3:8" ht="12.75">
      <c r="C7" s="43" t="s">
        <v>11</v>
      </c>
      <c r="D7" s="44" t="str">
        <f>INDEX(four,G8)</f>
        <v>burpin' Guinness gases</v>
      </c>
      <c r="E7" s="44" t="str">
        <f>INDEX(five,G9)</f>
        <v>like a bull moose</v>
      </c>
      <c r="G7" s="54">
        <v>7</v>
      </c>
      <c r="H7" s="54">
        <v>3</v>
      </c>
    </row>
    <row r="8" spans="2:8" ht="12.75">
      <c r="B8" s="45">
        <v>2</v>
      </c>
      <c r="C8" s="43" t="s">
        <v>14</v>
      </c>
      <c r="D8" s="44" t="str">
        <f>INDEX(six,G10)</f>
        <v>we really lost the last World War</v>
      </c>
      <c r="G8" s="54">
        <v>3</v>
      </c>
      <c r="H8" s="54">
        <v>4</v>
      </c>
    </row>
    <row r="9" spans="3:8" ht="12.75">
      <c r="C9" s="43"/>
      <c r="G9" s="54">
        <v>8</v>
      </c>
      <c r="H9" s="54">
        <v>5</v>
      </c>
    </row>
    <row r="10" spans="3:8" ht="12.75">
      <c r="C10" s="47" t="str">
        <f>INDEX(seven,G11)</f>
        <v>A Klingon said</v>
      </c>
      <c r="D10" t="s">
        <v>17</v>
      </c>
      <c r="E10" s="44" t="str">
        <f>INDEX(eight,G12)</f>
        <v>have to eat Twinkies</v>
      </c>
      <c r="F10" s="1" t="s">
        <v>19</v>
      </c>
      <c r="G10" s="54">
        <v>18</v>
      </c>
      <c r="H10" s="54">
        <v>6</v>
      </c>
    </row>
    <row r="11" spans="2:8" ht="12.75">
      <c r="B11" s="45">
        <v>3</v>
      </c>
      <c r="C11" s="43" t="s">
        <v>20</v>
      </c>
      <c r="D11" s="44" t="str">
        <f>INDEX(nine,G13)</f>
        <v>her basset hound was shy</v>
      </c>
      <c r="G11" s="54">
        <v>1</v>
      </c>
      <c r="H11" s="54">
        <v>7</v>
      </c>
    </row>
    <row r="12" spans="3:8" ht="12.75">
      <c r="C12" s="43" t="s">
        <v>22</v>
      </c>
      <c r="D12" s="44" t="str">
        <f>INDEX(ten,G14)</f>
        <v>barbeque</v>
      </c>
      <c r="E12" s="44" t="str">
        <f>INDEX(eleven,G15)</f>
        <v>on "The Gong Show"</v>
      </c>
      <c r="G12" s="54">
        <v>8</v>
      </c>
      <c r="H12" s="54">
        <v>8</v>
      </c>
    </row>
    <row r="13" spans="3:8" ht="12.75">
      <c r="C13" s="47" t="str">
        <f>INDEX(twelve,G16)</f>
        <v>I watched her melt away and sobbed</v>
      </c>
      <c r="D13" s="1" t="s">
        <v>46</v>
      </c>
      <c r="G13" s="54">
        <v>2</v>
      </c>
      <c r="H13" s="54">
        <v>9</v>
      </c>
    </row>
    <row r="14" spans="2:8" ht="12.75">
      <c r="B14" s="45">
        <v>4</v>
      </c>
      <c r="C14" s="43"/>
      <c r="G14" s="54">
        <v>1</v>
      </c>
      <c r="H14" s="54">
        <v>10</v>
      </c>
    </row>
    <row r="15" spans="7:8" ht="12.75">
      <c r="G15" s="54">
        <v>10</v>
      </c>
      <c r="H15" s="54">
        <v>11</v>
      </c>
    </row>
    <row r="16" spans="7:8" ht="12.75">
      <c r="G16" s="54">
        <v>10</v>
      </c>
      <c r="H16" s="54">
        <v>12</v>
      </c>
    </row>
    <row r="17" ht="12.75">
      <c r="B17" s="45">
        <v>5</v>
      </c>
    </row>
    <row r="18" ht="12.75"/>
    <row r="19" ht="12.75"/>
    <row r="20" ht="12.75">
      <c r="B20" s="45">
        <v>6</v>
      </c>
    </row>
    <row r="21" spans="1:2" ht="12.75">
      <c r="A21"/>
      <c r="B21" s="46"/>
    </row>
    <row r="22" ht="12.75"/>
    <row r="23" ht="12.75">
      <c r="B23" s="45">
        <v>7</v>
      </c>
    </row>
    <row r="24" ht="12.75"/>
    <row r="25" ht="12.75"/>
    <row r="26" ht="12.75">
      <c r="B26" s="45">
        <v>8</v>
      </c>
    </row>
    <row r="27" ht="12.75"/>
    <row r="28" ht="12.75"/>
    <row r="29" ht="12.75">
      <c r="B29" s="45">
        <v>9</v>
      </c>
    </row>
    <row r="30" ht="12.75"/>
    <row r="31" ht="12.75"/>
    <row r="32" ht="12.75">
      <c r="B32" s="45">
        <v>10</v>
      </c>
    </row>
    <row r="33" ht="12.75"/>
    <row r="34" ht="12.75">
      <c r="B34" s="45">
        <v>11</v>
      </c>
    </row>
    <row r="35" ht="12.75"/>
    <row r="36" ht="12.75"/>
    <row r="37" ht="12.75">
      <c r="B37" s="45">
        <v>12</v>
      </c>
    </row>
    <row r="38" ht="12.75"/>
  </sheetData>
  <printOptions/>
  <pageMargins left="0.5" right="0.5" top="1" bottom="1" header="0.5" footer="0.5"/>
  <pageSetup blackAndWhite="1" horizontalDpi="300" verticalDpi="300" orientation="landscape" r:id="rId3"/>
  <headerFooter alignWithMargins="0">
    <oddHeader>&amp;L&amp;"Arial,Bold"&amp;F&amp;"Arial,Regular" - &amp;A&amp;C&amp;D&amp;RPage &amp;P of &amp;N</oddHeader>
  </headerFooter>
  <drawing r:id="rId2"/>
  <legacyDrawing r:id="rId1"/>
</worksheet>
</file>

<file path=xl/worksheets/sheet3.xml><?xml version="1.0" encoding="utf-8"?>
<worksheet xmlns="http://schemas.openxmlformats.org/spreadsheetml/2006/main" xmlns:r="http://schemas.openxmlformats.org/officeDocument/2006/relationships">
  <sheetPr codeName="Sheet3"/>
  <dimension ref="A3:M28"/>
  <sheetViews>
    <sheetView showGridLines="0" showZeros="0" tabSelected="1" zoomScale="95" zoomScaleNormal="95" workbookViewId="0" topLeftCell="A1">
      <pane xSplit="1" ySplit="5" topLeftCell="B6" activePane="bottomRight" state="frozen"/>
      <selection pane="topLeft" activeCell="A1" sqref="A1"/>
      <selection pane="topRight" activeCell="B1" sqref="B1"/>
      <selection pane="bottomLeft" activeCell="A6" sqref="A6"/>
      <selection pane="bottomRight" activeCell="D22" sqref="D22"/>
    </sheetView>
  </sheetViews>
  <sheetFormatPr defaultColWidth="9.140625" defaultRowHeight="12.75"/>
  <cols>
    <col min="1" max="1" width="7.421875" style="1" bestFit="1" customWidth="1"/>
    <col min="2" max="2" width="20.00390625" style="1" bestFit="1" customWidth="1"/>
    <col min="3" max="3" width="17.8515625" style="1" bestFit="1" customWidth="1"/>
    <col min="4" max="4" width="23.00390625" style="1" bestFit="1" customWidth="1"/>
    <col min="5" max="5" width="27.140625" style="1" bestFit="1" customWidth="1"/>
    <col min="6" max="6" width="18.8515625" style="1" bestFit="1" customWidth="1"/>
    <col min="7" max="7" width="41.00390625" style="1" bestFit="1" customWidth="1"/>
    <col min="8" max="8" width="23.00390625" style="1" bestFit="1" customWidth="1"/>
    <col min="9" max="9" width="25.140625" style="1" bestFit="1" customWidth="1"/>
    <col min="10" max="10" width="29.140625" style="1" bestFit="1" customWidth="1"/>
    <col min="11" max="11" width="29.7109375" style="1" bestFit="1" customWidth="1"/>
    <col min="12" max="12" width="20.00390625" style="1" bestFit="1" customWidth="1"/>
    <col min="13" max="13" width="40.28125" style="1" bestFit="1" customWidth="1"/>
    <col min="14" max="16384" width="9.140625" style="1" customWidth="1"/>
  </cols>
  <sheetData>
    <row r="1" ht="12.75"/>
    <row r="2" ht="12.75"/>
    <row r="3" spans="1:13" ht="12.75">
      <c r="A3" s="8"/>
      <c r="B3" s="13" t="s">
        <v>47</v>
      </c>
      <c r="C3" s="18" t="s">
        <v>47</v>
      </c>
      <c r="D3" s="18" t="s">
        <v>47</v>
      </c>
      <c r="E3" s="18" t="s">
        <v>47</v>
      </c>
      <c r="F3" s="18" t="s">
        <v>47</v>
      </c>
      <c r="G3" s="18" t="s">
        <v>47</v>
      </c>
      <c r="H3" s="18" t="s">
        <v>47</v>
      </c>
      <c r="I3" s="18" t="s">
        <v>47</v>
      </c>
      <c r="J3" s="18" t="s">
        <v>47</v>
      </c>
      <c r="K3" s="18" t="s">
        <v>47</v>
      </c>
      <c r="L3" s="18" t="s">
        <v>47</v>
      </c>
      <c r="M3" s="18" t="s">
        <v>47</v>
      </c>
    </row>
    <row r="4" spans="1:13" ht="12.75">
      <c r="A4" s="5"/>
      <c r="B4" s="6" t="s">
        <v>6</v>
      </c>
      <c r="C4" s="6" t="s">
        <v>7</v>
      </c>
      <c r="D4" s="6" t="s">
        <v>9</v>
      </c>
      <c r="E4" s="6" t="s">
        <v>12</v>
      </c>
      <c r="F4" s="6" t="s">
        <v>13</v>
      </c>
      <c r="G4" s="6" t="s">
        <v>15</v>
      </c>
      <c r="H4" s="6" t="s">
        <v>16</v>
      </c>
      <c r="I4" s="6" t="s">
        <v>18</v>
      </c>
      <c r="J4" s="6" t="s">
        <v>21</v>
      </c>
      <c r="K4" s="6" t="s">
        <v>23</v>
      </c>
      <c r="L4" s="6" t="s">
        <v>24</v>
      </c>
      <c r="M4" s="6" t="s">
        <v>25</v>
      </c>
    </row>
    <row r="5" spans="1:13" s="31" customFormat="1" ht="12.75">
      <c r="A5" s="20" t="s">
        <v>48</v>
      </c>
      <c r="B5" s="49" t="s">
        <v>5</v>
      </c>
      <c r="C5" s="49"/>
      <c r="D5" s="49" t="s">
        <v>8</v>
      </c>
      <c r="E5" s="49" t="s">
        <v>11</v>
      </c>
      <c r="F5" s="49"/>
      <c r="G5" s="49" t="s">
        <v>14</v>
      </c>
      <c r="H5" s="49"/>
      <c r="I5" s="49" t="s">
        <v>17</v>
      </c>
      <c r="J5" s="49" t="s">
        <v>20</v>
      </c>
      <c r="K5" s="49" t="s">
        <v>22</v>
      </c>
      <c r="L5" s="49"/>
      <c r="M5" s="49"/>
    </row>
    <row r="6" spans="1:13" ht="12.75">
      <c r="A6" s="11">
        <v>1</v>
      </c>
      <c r="B6" s="50" t="s">
        <v>287</v>
      </c>
      <c r="C6" s="50" t="s">
        <v>49</v>
      </c>
      <c r="D6" s="50" t="s">
        <v>50</v>
      </c>
      <c r="E6" s="50" t="s">
        <v>51</v>
      </c>
      <c r="F6" s="50" t="s">
        <v>52</v>
      </c>
      <c r="G6" s="50" t="s">
        <v>196</v>
      </c>
      <c r="H6" s="50" t="s">
        <v>54</v>
      </c>
      <c r="I6" s="50" t="s">
        <v>55</v>
      </c>
      <c r="J6" s="50" t="s">
        <v>56</v>
      </c>
      <c r="K6" s="50" t="s">
        <v>248</v>
      </c>
      <c r="L6" s="50" t="s">
        <v>58</v>
      </c>
      <c r="M6" s="50" t="s">
        <v>59</v>
      </c>
    </row>
    <row r="7" spans="1:13" ht="12.75">
      <c r="A7" s="11">
        <v>2</v>
      </c>
      <c r="B7" s="50" t="s">
        <v>240</v>
      </c>
      <c r="C7" s="50" t="s">
        <v>61</v>
      </c>
      <c r="D7" s="50" t="s">
        <v>62</v>
      </c>
      <c r="E7" s="50" t="s">
        <v>63</v>
      </c>
      <c r="F7" s="50" t="s">
        <v>64</v>
      </c>
      <c r="G7" s="50" t="s">
        <v>245</v>
      </c>
      <c r="H7" s="50" t="s">
        <v>289</v>
      </c>
      <c r="I7" s="50" t="s">
        <v>151</v>
      </c>
      <c r="J7" s="50" t="s">
        <v>68</v>
      </c>
      <c r="K7" s="50" t="s">
        <v>57</v>
      </c>
      <c r="L7" s="50" t="s">
        <v>284</v>
      </c>
      <c r="M7" s="50" t="s">
        <v>71</v>
      </c>
    </row>
    <row r="8" spans="1:13" ht="12.75">
      <c r="A8" s="11">
        <v>3</v>
      </c>
      <c r="B8" s="50" t="s">
        <v>60</v>
      </c>
      <c r="C8" s="50" t="s">
        <v>73</v>
      </c>
      <c r="D8" s="50" t="s">
        <v>74</v>
      </c>
      <c r="E8" s="50" t="s">
        <v>276</v>
      </c>
      <c r="F8" s="50" t="s">
        <v>76</v>
      </c>
      <c r="G8" s="50" t="s">
        <v>53</v>
      </c>
      <c r="H8" s="50" t="s">
        <v>256</v>
      </c>
      <c r="I8" s="50" t="s">
        <v>268</v>
      </c>
      <c r="J8" s="50" t="s">
        <v>80</v>
      </c>
      <c r="K8" s="50" t="s">
        <v>69</v>
      </c>
      <c r="L8" s="50" t="s">
        <v>70</v>
      </c>
      <c r="M8" s="50" t="s">
        <v>83</v>
      </c>
    </row>
    <row r="9" spans="1:13" ht="12.75">
      <c r="A9" s="11">
        <v>4</v>
      </c>
      <c r="B9" s="50" t="s">
        <v>72</v>
      </c>
      <c r="C9" s="50" t="s">
        <v>85</v>
      </c>
      <c r="D9" s="50" t="s">
        <v>86</v>
      </c>
      <c r="E9" s="50" t="s">
        <v>75</v>
      </c>
      <c r="F9" s="50" t="s">
        <v>88</v>
      </c>
      <c r="G9" s="50" t="s">
        <v>65</v>
      </c>
      <c r="H9" s="50" t="s">
        <v>66</v>
      </c>
      <c r="I9" s="50" t="s">
        <v>67</v>
      </c>
      <c r="J9" s="50" t="s">
        <v>270</v>
      </c>
      <c r="K9" s="50" t="s">
        <v>81</v>
      </c>
      <c r="L9" s="50" t="s">
        <v>82</v>
      </c>
      <c r="M9" s="50" t="s">
        <v>95</v>
      </c>
    </row>
    <row r="10" spans="1:13" ht="12.75">
      <c r="A10" s="11">
        <v>5</v>
      </c>
      <c r="B10" s="50" t="s">
        <v>261</v>
      </c>
      <c r="C10" s="50" t="s">
        <v>97</v>
      </c>
      <c r="D10" s="50" t="s">
        <v>98</v>
      </c>
      <c r="E10" s="50" t="s">
        <v>87</v>
      </c>
      <c r="F10" s="50" t="s">
        <v>254</v>
      </c>
      <c r="G10" s="50" t="s">
        <v>77</v>
      </c>
      <c r="H10" s="50" t="s">
        <v>246</v>
      </c>
      <c r="I10" s="50" t="s">
        <v>79</v>
      </c>
      <c r="J10" s="50" t="s">
        <v>92</v>
      </c>
      <c r="K10" s="50" t="s">
        <v>93</v>
      </c>
      <c r="L10" s="50" t="s">
        <v>94</v>
      </c>
      <c r="M10" s="50" t="s">
        <v>271</v>
      </c>
    </row>
    <row r="11" spans="1:13" ht="12.75">
      <c r="A11" s="11">
        <v>6</v>
      </c>
      <c r="B11" s="50" t="s">
        <v>84</v>
      </c>
      <c r="C11" s="50" t="s">
        <v>109</v>
      </c>
      <c r="D11" s="50" t="s">
        <v>110</v>
      </c>
      <c r="E11" s="50" t="s">
        <v>99</v>
      </c>
      <c r="F11" s="50" t="s">
        <v>100</v>
      </c>
      <c r="G11" s="50" t="s">
        <v>255</v>
      </c>
      <c r="H11" s="50" t="s">
        <v>78</v>
      </c>
      <c r="I11" s="50" t="s">
        <v>91</v>
      </c>
      <c r="J11" s="50" t="s">
        <v>257</v>
      </c>
      <c r="K11" s="50" t="s">
        <v>258</v>
      </c>
      <c r="L11" s="50" t="s">
        <v>106</v>
      </c>
      <c r="M11" s="50" t="s">
        <v>107</v>
      </c>
    </row>
    <row r="12" spans="1:13" ht="12.75">
      <c r="A12" s="11">
        <v>7</v>
      </c>
      <c r="B12" s="50" t="s">
        <v>96</v>
      </c>
      <c r="C12" s="50" t="s">
        <v>121</v>
      </c>
      <c r="D12" s="50" t="s">
        <v>122</v>
      </c>
      <c r="E12" s="50" t="s">
        <v>111</v>
      </c>
      <c r="F12" s="50" t="s">
        <v>112</v>
      </c>
      <c r="G12" s="50" t="s">
        <v>278</v>
      </c>
      <c r="H12" s="50" t="s">
        <v>90</v>
      </c>
      <c r="I12" s="50" t="s">
        <v>103</v>
      </c>
      <c r="J12" s="50" t="s">
        <v>104</v>
      </c>
      <c r="K12" s="50" t="s">
        <v>105</v>
      </c>
      <c r="L12" s="50" t="s">
        <v>118</v>
      </c>
      <c r="M12" s="50" t="s">
        <v>119</v>
      </c>
    </row>
    <row r="13" spans="1:13" ht="12.75">
      <c r="A13" s="11">
        <v>8</v>
      </c>
      <c r="B13" s="50" t="s">
        <v>108</v>
      </c>
      <c r="C13" s="50" t="s">
        <v>251</v>
      </c>
      <c r="D13" s="50" t="s">
        <v>263</v>
      </c>
      <c r="E13" s="50" t="s">
        <v>123</v>
      </c>
      <c r="F13" s="50" t="s">
        <v>124</v>
      </c>
      <c r="G13" s="50" t="s">
        <v>89</v>
      </c>
      <c r="H13" s="50" t="s">
        <v>102</v>
      </c>
      <c r="I13" s="50" t="s">
        <v>291</v>
      </c>
      <c r="J13" s="50" t="s">
        <v>116</v>
      </c>
      <c r="K13" s="50" t="s">
        <v>117</v>
      </c>
      <c r="L13" s="50" t="s">
        <v>130</v>
      </c>
      <c r="M13" s="50" t="s">
        <v>285</v>
      </c>
    </row>
    <row r="14" spans="1:13" ht="12.75">
      <c r="A14" s="11">
        <v>9</v>
      </c>
      <c r="B14" s="50" t="s">
        <v>120</v>
      </c>
      <c r="C14" s="50" t="s">
        <v>133</v>
      </c>
      <c r="D14" s="50" t="s">
        <v>242</v>
      </c>
      <c r="E14" s="50" t="s">
        <v>135</v>
      </c>
      <c r="F14" s="50" t="s">
        <v>277</v>
      </c>
      <c r="G14" s="50" t="s">
        <v>101</v>
      </c>
      <c r="H14" s="50" t="s">
        <v>114</v>
      </c>
      <c r="I14" s="50" t="s">
        <v>115</v>
      </c>
      <c r="J14" s="50" t="s">
        <v>279</v>
      </c>
      <c r="K14" s="50" t="s">
        <v>129</v>
      </c>
      <c r="L14" s="50" t="s">
        <v>272</v>
      </c>
      <c r="M14" s="50" t="s">
        <v>131</v>
      </c>
    </row>
    <row r="15" spans="1:13" ht="12.75">
      <c r="A15" s="11">
        <v>10</v>
      </c>
      <c r="B15" s="50" t="s">
        <v>132</v>
      </c>
      <c r="C15" s="50" t="s">
        <v>145</v>
      </c>
      <c r="D15" s="50" t="s">
        <v>134</v>
      </c>
      <c r="E15" s="50" t="s">
        <v>147</v>
      </c>
      <c r="F15" s="50" t="s">
        <v>136</v>
      </c>
      <c r="G15" s="50" t="s">
        <v>113</v>
      </c>
      <c r="H15" s="50" t="s">
        <v>126</v>
      </c>
      <c r="I15" s="50" t="s">
        <v>127</v>
      </c>
      <c r="J15" s="50" t="s">
        <v>128</v>
      </c>
      <c r="K15" s="50" t="s">
        <v>288</v>
      </c>
      <c r="L15" s="50" t="s">
        <v>142</v>
      </c>
      <c r="M15" s="50" t="s">
        <v>143</v>
      </c>
    </row>
    <row r="16" spans="1:13" ht="12.75">
      <c r="A16" s="11">
        <v>11</v>
      </c>
      <c r="B16" s="50" t="s">
        <v>144</v>
      </c>
      <c r="C16" s="50" t="s">
        <v>157</v>
      </c>
      <c r="D16" s="50" t="s">
        <v>146</v>
      </c>
      <c r="E16" s="50" t="s">
        <v>159</v>
      </c>
      <c r="F16" s="50" t="s">
        <v>148</v>
      </c>
      <c r="G16" s="50" t="s">
        <v>125</v>
      </c>
      <c r="H16" s="50" t="s">
        <v>138</v>
      </c>
      <c r="I16" s="50" t="s">
        <v>139</v>
      </c>
      <c r="J16" s="50" t="s">
        <v>140</v>
      </c>
      <c r="K16" s="50" t="s">
        <v>141</v>
      </c>
      <c r="L16" s="50" t="s">
        <v>154</v>
      </c>
      <c r="M16" s="50" t="s">
        <v>155</v>
      </c>
    </row>
    <row r="17" spans="1:13" ht="12.75">
      <c r="A17" s="11">
        <v>12</v>
      </c>
      <c r="B17" s="50" t="s">
        <v>156</v>
      </c>
      <c r="C17" s="50" t="s">
        <v>274</v>
      </c>
      <c r="D17" s="50" t="s">
        <v>158</v>
      </c>
      <c r="E17" s="50" t="s">
        <v>171</v>
      </c>
      <c r="F17" s="50" t="s">
        <v>265</v>
      </c>
      <c r="G17" s="50" t="s">
        <v>137</v>
      </c>
      <c r="H17" s="50" t="s">
        <v>150</v>
      </c>
      <c r="I17" s="50" t="s">
        <v>163</v>
      </c>
      <c r="J17" s="50" t="s">
        <v>152</v>
      </c>
      <c r="K17" s="50" t="s">
        <v>153</v>
      </c>
      <c r="L17" s="50" t="s">
        <v>166</v>
      </c>
      <c r="M17" s="50" t="s">
        <v>167</v>
      </c>
    </row>
    <row r="18" spans="1:13" ht="12.75">
      <c r="A18" s="11">
        <v>13</v>
      </c>
      <c r="B18" s="50" t="s">
        <v>168</v>
      </c>
      <c r="C18" s="50" t="s">
        <v>262</v>
      </c>
      <c r="D18" s="50" t="s">
        <v>252</v>
      </c>
      <c r="E18" s="50" t="s">
        <v>264</v>
      </c>
      <c r="F18" s="50" t="s">
        <v>160</v>
      </c>
      <c r="G18" s="50" t="s">
        <v>149</v>
      </c>
      <c r="H18" s="50" t="s">
        <v>267</v>
      </c>
      <c r="I18" s="50" t="s">
        <v>187</v>
      </c>
      <c r="J18" s="50" t="s">
        <v>164</v>
      </c>
      <c r="K18" s="50" t="s">
        <v>283</v>
      </c>
      <c r="L18" s="50" t="s">
        <v>178</v>
      </c>
      <c r="M18" s="50" t="s">
        <v>179</v>
      </c>
    </row>
    <row r="19" spans="1:13" ht="12.75">
      <c r="A19" s="11">
        <v>14</v>
      </c>
      <c r="B19" s="50" t="s">
        <v>180</v>
      </c>
      <c r="C19" s="50" t="s">
        <v>169</v>
      </c>
      <c r="D19" s="50" t="s">
        <v>170</v>
      </c>
      <c r="E19" s="50" t="s">
        <v>183</v>
      </c>
      <c r="F19" s="50" t="s">
        <v>172</v>
      </c>
      <c r="G19" s="50" t="s">
        <v>161</v>
      </c>
      <c r="H19" s="50" t="s">
        <v>162</v>
      </c>
      <c r="I19" s="50" t="s">
        <v>175</v>
      </c>
      <c r="J19" s="50" t="s">
        <v>176</v>
      </c>
      <c r="K19" s="50" t="s">
        <v>165</v>
      </c>
      <c r="L19" s="50" t="s">
        <v>190</v>
      </c>
      <c r="M19" s="50" t="s">
        <v>191</v>
      </c>
    </row>
    <row r="20" spans="1:13" ht="12.75">
      <c r="A20" s="11">
        <v>15</v>
      </c>
      <c r="B20" s="50" t="s">
        <v>192</v>
      </c>
      <c r="C20" s="50" t="s">
        <v>181</v>
      </c>
      <c r="D20" s="50" t="s">
        <v>275</v>
      </c>
      <c r="E20" s="50" t="s">
        <v>194</v>
      </c>
      <c r="F20" s="50" t="s">
        <v>244</v>
      </c>
      <c r="G20" s="50" t="s">
        <v>173</v>
      </c>
      <c r="H20" s="50" t="s">
        <v>174</v>
      </c>
      <c r="I20" s="50" t="s">
        <v>269</v>
      </c>
      <c r="J20" s="50" t="s">
        <v>188</v>
      </c>
      <c r="K20" s="50" t="s">
        <v>177</v>
      </c>
      <c r="L20" s="50" t="s">
        <v>282</v>
      </c>
      <c r="M20" s="50" t="s">
        <v>202</v>
      </c>
    </row>
    <row r="21" spans="1:13" ht="12.75">
      <c r="A21" s="11">
        <v>16</v>
      </c>
      <c r="B21" s="50" t="s">
        <v>203</v>
      </c>
      <c r="C21" s="50" t="s">
        <v>193</v>
      </c>
      <c r="D21" s="50" t="s">
        <v>182</v>
      </c>
      <c r="E21" s="50" t="s">
        <v>243</v>
      </c>
      <c r="F21" s="50" t="s">
        <v>184</v>
      </c>
      <c r="G21" s="50" t="s">
        <v>185</v>
      </c>
      <c r="H21" s="50" t="s">
        <v>186</v>
      </c>
      <c r="I21" s="50" t="s">
        <v>198</v>
      </c>
      <c r="J21" s="50" t="s">
        <v>199</v>
      </c>
      <c r="K21" s="50" t="s">
        <v>189</v>
      </c>
      <c r="L21" s="50" t="s">
        <v>281</v>
      </c>
      <c r="M21" s="50" t="s">
        <v>214</v>
      </c>
    </row>
    <row r="22" spans="1:13" ht="12.75">
      <c r="A22" s="11">
        <v>17</v>
      </c>
      <c r="B22" s="50" t="s">
        <v>215</v>
      </c>
      <c r="C22" s="50" t="s">
        <v>241</v>
      </c>
      <c r="D22" s="50" t="s">
        <v>292</v>
      </c>
      <c r="E22" s="50" t="s">
        <v>206</v>
      </c>
      <c r="F22" s="50" t="s">
        <v>195</v>
      </c>
      <c r="G22" s="50" t="s">
        <v>208</v>
      </c>
      <c r="H22" s="50" t="s">
        <v>197</v>
      </c>
      <c r="I22" s="50" t="s">
        <v>210</v>
      </c>
      <c r="J22" s="50" t="s">
        <v>211</v>
      </c>
      <c r="K22" s="50" t="s">
        <v>200</v>
      </c>
      <c r="L22" s="50" t="s">
        <v>201</v>
      </c>
      <c r="M22" s="50" t="s">
        <v>226</v>
      </c>
    </row>
    <row r="23" spans="1:13" ht="12.75">
      <c r="A23" s="11">
        <v>18</v>
      </c>
      <c r="B23" s="50" t="s">
        <v>273</v>
      </c>
      <c r="C23" s="50" t="s">
        <v>204</v>
      </c>
      <c r="D23" s="50" t="s">
        <v>205</v>
      </c>
      <c r="E23" s="50" t="s">
        <v>218</v>
      </c>
      <c r="F23" s="50" t="s">
        <v>207</v>
      </c>
      <c r="G23" s="50" t="s">
        <v>220</v>
      </c>
      <c r="H23" s="50" t="s">
        <v>209</v>
      </c>
      <c r="I23" s="50" t="s">
        <v>280</v>
      </c>
      <c r="J23" s="50" t="s">
        <v>223</v>
      </c>
      <c r="K23" s="50" t="s">
        <v>212</v>
      </c>
      <c r="L23" s="50" t="s">
        <v>213</v>
      </c>
      <c r="M23" s="50" t="s">
        <v>259</v>
      </c>
    </row>
    <row r="24" spans="1:13" ht="12.75">
      <c r="A24" s="11">
        <v>19</v>
      </c>
      <c r="B24" s="50" t="s">
        <v>250</v>
      </c>
      <c r="C24" s="50" t="s">
        <v>216</v>
      </c>
      <c r="D24" s="50" t="s">
        <v>229</v>
      </c>
      <c r="E24" s="50" t="s">
        <v>230</v>
      </c>
      <c r="F24" s="50" t="s">
        <v>219</v>
      </c>
      <c r="G24" s="50" t="s">
        <v>266</v>
      </c>
      <c r="H24" s="50" t="s">
        <v>221</v>
      </c>
      <c r="I24" s="50" t="s">
        <v>222</v>
      </c>
      <c r="J24" s="50" t="s">
        <v>235</v>
      </c>
      <c r="K24" s="50" t="s">
        <v>224</v>
      </c>
      <c r="L24" s="50" t="s">
        <v>225</v>
      </c>
      <c r="M24" s="50" t="s">
        <v>249</v>
      </c>
    </row>
    <row r="25" spans="1:13" ht="12.75">
      <c r="A25" s="11">
        <v>20</v>
      </c>
      <c r="B25" s="50" t="s">
        <v>227</v>
      </c>
      <c r="C25" s="50" t="s">
        <v>228</v>
      </c>
      <c r="D25" s="50" t="s">
        <v>217</v>
      </c>
      <c r="E25" s="50" t="s">
        <v>253</v>
      </c>
      <c r="F25" s="50" t="s">
        <v>231</v>
      </c>
      <c r="G25" s="50" t="s">
        <v>232</v>
      </c>
      <c r="H25" s="50" t="s">
        <v>233</v>
      </c>
      <c r="I25" s="50" t="s">
        <v>234</v>
      </c>
      <c r="J25" s="50" t="s">
        <v>247</v>
      </c>
      <c r="K25" s="50" t="s">
        <v>236</v>
      </c>
      <c r="L25" s="50" t="s">
        <v>237</v>
      </c>
      <c r="M25" s="50" t="s">
        <v>238</v>
      </c>
    </row>
    <row r="26" spans="1:13" ht="12.75">
      <c r="A26" s="11">
        <v>21</v>
      </c>
      <c r="B26" s="50"/>
      <c r="C26" s="50"/>
      <c r="D26" s="50"/>
      <c r="E26" s="50"/>
      <c r="F26" s="50"/>
      <c r="G26" s="50"/>
      <c r="H26" s="50"/>
      <c r="I26" s="50"/>
      <c r="J26" s="50"/>
      <c r="K26" s="50"/>
      <c r="L26" s="50"/>
      <c r="M26" s="50"/>
    </row>
    <row r="27" spans="1:13" ht="12.75">
      <c r="A27" s="11">
        <v>22</v>
      </c>
      <c r="B27" s="50"/>
      <c r="C27" s="50"/>
      <c r="D27" s="50"/>
      <c r="E27" s="50"/>
      <c r="F27" s="50"/>
      <c r="G27" s="50"/>
      <c r="H27" s="50"/>
      <c r="I27" s="50"/>
      <c r="J27" s="50"/>
      <c r="K27" s="50"/>
      <c r="L27" s="50"/>
      <c r="M27" s="50"/>
    </row>
    <row r="28" spans="1:13" ht="12.75">
      <c r="A28" s="19" t="s">
        <v>239</v>
      </c>
      <c r="B28" s="51"/>
      <c r="C28" s="51"/>
      <c r="D28" s="52" t="s">
        <v>10</v>
      </c>
      <c r="E28" s="51"/>
      <c r="F28" s="51"/>
      <c r="G28" s="51"/>
      <c r="H28" s="51"/>
      <c r="I28" s="53" t="s">
        <v>19</v>
      </c>
      <c r="J28" s="51"/>
      <c r="K28" s="51"/>
      <c r="L28" s="51"/>
      <c r="M28" s="53" t="s">
        <v>26</v>
      </c>
    </row>
    <row r="30" ht="12.75"/>
    <row r="31" ht="12.75"/>
    <row r="32" ht="12.75"/>
    <row r="33" ht="12.75"/>
  </sheetData>
  <printOptions/>
  <pageMargins left="0.5" right="0.5" top="1" bottom="1" header="0.5" footer="0.5"/>
  <pageSetup blackAndWhite="1" horizontalDpi="300" verticalDpi="300" orientation="landscape" r:id="rId3"/>
  <headerFooter alignWithMargins="0">
    <oddHeader>&amp;L&amp;"Arial,Bold"&amp;F&amp;"Arial,Regular" - &amp;A&amp;C&amp;D&amp;RPage &amp;P of &amp;N</oddHeader>
  </headerFooter>
  <drawing r:id="rId2"/>
  <legacyDrawing r:id="rId1"/>
</worksheet>
</file>

<file path=xl/worksheets/sheet4.xml><?xml version="1.0" encoding="utf-8"?>
<worksheet xmlns="http://schemas.openxmlformats.org/spreadsheetml/2006/main" xmlns:r="http://schemas.openxmlformats.org/officeDocument/2006/relationships">
  <sheetPr codeName="Sheet4"/>
  <dimension ref="A1:A1"/>
  <sheetViews>
    <sheetView showGridLines="0" showRowColHeaders="0" showZeros="0" workbookViewId="0" topLeftCell="A1">
      <selection activeCell="C6" sqref="C6"/>
    </sheetView>
  </sheetViews>
  <sheetFormatPr defaultColWidth="9.140625" defaultRowHeight="12.75"/>
  <cols>
    <col min="1" max="16384" width="9.140625" style="1" customWidth="1"/>
  </cols>
  <sheetData/>
  <printOptions/>
  <pageMargins left="0.5" right="0.5" top="1" bottom="1" header="0.5" footer="0.5"/>
  <pageSetup blackAndWhite="1" horizontalDpi="300" verticalDpi="300" orientation="landscape" r:id="rId3"/>
  <headerFooter alignWithMargins="0">
    <oddHeader>&amp;L&amp;"Arial,Bold"&amp;F&amp;"Arial,Regular" - &amp;A&amp;C&amp;D&amp;RPage &amp;P of &amp;N</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Default workspace settings</dc:title>
  <dc:subject>TEMPLATE!!!</dc:subject>
  <dc:creator>Ed Mullen</dc:creator>
  <cp:keywords/>
  <dc:description/>
  <cp:lastModifiedBy>Ed Mullen</cp:lastModifiedBy>
  <cp:lastPrinted>2009-12-23T18:21:32Z</cp:lastPrinted>
  <dcterms:created xsi:type="dcterms:W3CDTF">1999-04-30T03:18:28Z</dcterms:created>
  <dcterms:modified xsi:type="dcterms:W3CDTF">2015-09-14T15:55:42Z</dcterms:modified>
  <cp:category/>
  <cp:version/>
  <cp:contentType/>
  <cp:contentStatus/>
</cp:coreProperties>
</file>